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放射类" sheetId="3" r:id="rId1"/>
  </sheets>
  <definedNames>
    <definedName name="_xlnm._FilterDatabase" localSheetId="0" hidden="1">放射类!$A$4:$N$99</definedName>
    <definedName name="_xlnm.Print_Titles" localSheetId="0">放射类!$3:$4</definedName>
  </definedNames>
  <calcPr calcId="144525"/>
</workbook>
</file>

<file path=xl/sharedStrings.xml><?xml version="1.0" encoding="utf-8"?>
<sst xmlns="http://schemas.openxmlformats.org/spreadsheetml/2006/main" count="613" uniqueCount="338">
  <si>
    <t>附件3</t>
  </si>
  <si>
    <t>咸宁市新增放射检查类医疗服务价格项目及医保支付表</t>
  </si>
  <si>
    <t>序号</t>
  </si>
  <si>
    <t>项目编码</t>
  </si>
  <si>
    <t>项目名称</t>
  </si>
  <si>
    <t>服务产出</t>
  </si>
  <si>
    <t>价格构成</t>
  </si>
  <si>
    <t>计价单位</t>
  </si>
  <si>
    <t>加收项</t>
  </si>
  <si>
    <t>扩展项</t>
  </si>
  <si>
    <t>计价说明</t>
  </si>
  <si>
    <t>支付类别</t>
  </si>
  <si>
    <t>价格（元）</t>
  </si>
  <si>
    <t>备注</t>
  </si>
  <si>
    <t>三级</t>
  </si>
  <si>
    <t>二级</t>
  </si>
  <si>
    <t>一级</t>
  </si>
  <si>
    <t>012301010010000</t>
  </si>
  <si>
    <t>X线摄影成像</t>
  </si>
  <si>
    <t>通过X线摄影（含
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</si>
  <si>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</si>
  <si>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</si>
  <si>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01床旁X线摄影
11动态X线摄影
21影像拼接成像</t>
  </si>
  <si>
    <t>01人工智能辅助诊断
11口腔曲面体层成像</t>
  </si>
  <si>
    <t>从第二个体位开始按25元收取，每个部位摄影超过三个体位的，按三个体位收费。</t>
  </si>
  <si>
    <t>甲类</t>
  </si>
  <si>
    <t>012301010010001</t>
  </si>
  <si>
    <t>X线摄影成像-床旁X线摄影（加收）</t>
  </si>
  <si>
    <t>通过X线摄影（含数字化），实现对患者投照部位的定位、X线成像。</t>
  </si>
  <si>
    <t>次</t>
  </si>
  <si>
    <t>1.“床旁X线摄影”指患者因病情无法前往检查科室，需在病床旁完成X线摄影。
2.在同一次检查中，无论多少部位仅加收一次。</t>
  </si>
  <si>
    <t>限支付危重患者</t>
  </si>
  <si>
    <t>012301010010011</t>
  </si>
  <si>
    <t>X线摄影成像-动态X线摄影（加收）</t>
  </si>
  <si>
    <t>通过X线摄影（含数字化），实现对患者投照部位的定位、X线成像及分析。</t>
  </si>
  <si>
    <t>丙类</t>
  </si>
  <si>
    <t>012301010010021</t>
  </si>
  <si>
    <t>X线摄影成像-影像拼接成像（加收）</t>
  </si>
  <si>
    <t>“影像拼接成像”指双下肢、脊柱全长等的X线摄影成像。</t>
  </si>
  <si>
    <t>012301010010100</t>
  </si>
  <si>
    <t>X线摄影成像-人工智能辅助诊断（扩展）</t>
  </si>
  <si>
    <t>012301010011100</t>
  </si>
  <si>
    <t>X线摄影成像-口腔曲面体层成像（扩展）</t>
  </si>
  <si>
    <t>012301010020000</t>
  </si>
  <si>
    <t>X线摄影成像（牙片）</t>
  </si>
  <si>
    <t>通过X线摄影（含数字化），实现对范围牙齿的X线成像及分析。</t>
  </si>
  <si>
    <t>部位</t>
  </si>
  <si>
    <t>01人工智能辅助诊断</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</si>
  <si>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</si>
  <si>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</si>
  <si>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</si>
  <si>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</si>
  <si>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</si>
  <si>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</si>
  <si>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单侧</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</si>
  <si>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</si>
  <si>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</si>
  <si>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</si>
  <si>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</si>
  <si>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</si>
  <si>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</si>
  <si>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01全消化道造影</t>
  </si>
  <si>
    <t>01人工智能辅助诊断
11泪道造影
12T管造影</t>
  </si>
  <si>
    <t>012301010040001</t>
  </si>
  <si>
    <t>X线造影成像-全消化道造影（加收）</t>
  </si>
  <si>
    <t>012301010040100</t>
  </si>
  <si>
    <t>X线造影成像-人工智能辅助诊断（扩展）</t>
  </si>
  <si>
    <t>012301010041100</t>
  </si>
  <si>
    <t>X线造影成像-泪道造影（扩展）</t>
  </si>
  <si>
    <t>012301010041200</t>
  </si>
  <si>
    <t>X线造影成像-T管造影（扩展）</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</si>
  <si>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</si>
  <si>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</si>
  <si>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</si>
  <si>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</si>
  <si>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01能量成像
11薄层扫描
21冠脉钙化积分</t>
  </si>
  <si>
    <t>01人工智能辅助诊断
11口腔颌面锥形束CT（CBCT）</t>
  </si>
  <si>
    <t>同一次检查超过3个部位的，按3个部位收费。</t>
  </si>
  <si>
    <t>乙类</t>
  </si>
  <si>
    <t>012301020010001</t>
  </si>
  <si>
    <t>计算机体层成像（CT）平扫-能量成像（加收）</t>
  </si>
  <si>
    <t>通过计算机体层成像（CT）平扫，实现患者检查部位的能量成像及分析。</t>
  </si>
  <si>
    <t>在同一次检查中，无论多少部位仅加收一次。</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</si>
  <si>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</si>
  <si>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</si>
  <si>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</si>
  <si>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</si>
  <si>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</si>
  <si>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</si>
  <si>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</si>
  <si>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</si>
  <si>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</si>
  <si>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</si>
  <si>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</si>
  <si>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</si>
  <si>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</si>
  <si>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</si>
  <si>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</si>
  <si>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01能量成像
11薄层扫描</t>
  </si>
  <si>
    <t>01人工智能辅助诊断
11延迟显像</t>
  </si>
  <si>
    <t>1.同一部位平扫后立即行增强扫描的，增强扫描按50%收取；
2.同一次检查超过3个部位的，按3个部位收费。</t>
  </si>
  <si>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</si>
  <si>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</si>
  <si>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</si>
  <si>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</si>
  <si>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</si>
  <si>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</si>
  <si>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</si>
  <si>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</si>
  <si>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</si>
  <si>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</si>
  <si>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</si>
  <si>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</si>
  <si>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</si>
  <si>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</si>
  <si>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血管</t>
  </si>
  <si>
    <t>01能量成像</t>
  </si>
  <si>
    <t>最高收费不超过2根血管。</t>
  </si>
  <si>
    <t>012301020030001</t>
  </si>
  <si>
    <t>计算机体层（CT）造影成像（血管）-能量成像（加收）</t>
  </si>
  <si>
    <t>通过CT增强扫描，对使用对比剂后的血管进行能量成像及分析。</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</si>
  <si>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</si>
  <si>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</si>
  <si>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</si>
  <si>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</si>
  <si>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</si>
  <si>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</si>
  <si>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</si>
  <si>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01心电门控</t>
  </si>
  <si>
    <t>012301020040001</t>
  </si>
  <si>
    <t>计算机体层（CT）灌注成像-心电门控（加收）</t>
  </si>
  <si>
    <t>通过连续CT扫描结合心电门控，对使用对比剂后局部组织血流进行灌注成像及分析。</t>
  </si>
  <si>
    <t>012301020040100</t>
  </si>
  <si>
    <t>计算机体层（CT）灌注成像-人工智能辅助诊断（扩展）</t>
  </si>
  <si>
    <t>012301030010000</t>
  </si>
  <si>
    <t>磁共振（MR）平扫</t>
  </si>
  <si>
    <t>通过磁共振平扫，实现患者检查部位的成像及分析。</t>
  </si>
  <si>
    <t>01特殊方式成像
11复杂成像
21呼吸门控</t>
  </si>
  <si>
    <t>1.复杂成像指对心脏、胎儿进行磁共振平扫成像。
2.同一次检查超过3个部位的，按3个部位收费。</t>
  </si>
  <si>
    <t>012301030010001</t>
  </si>
  <si>
    <t>磁共振（MR）平扫-特殊方式成像（加收）</t>
  </si>
  <si>
    <t>通过磁共振平扫，实现患者检查部位的特殊方式成像及分析。</t>
  </si>
  <si>
    <t>项</t>
  </si>
  <si>
    <t>1.使用同一成像方式仅加收一次；
2.不同成像方式可累计计费。</t>
  </si>
  <si>
    <t>012301030010011</t>
  </si>
  <si>
    <t>磁共振（MR）平扫-复杂成像（加收）</t>
  </si>
  <si>
    <t>通过磁共振平扫，实现患者检查部位的复杂成像及分析。</t>
  </si>
  <si>
    <t>复杂成像指对心脏、胎儿进行磁共振平扫成像。</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</si>
  <si>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</si>
  <si>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</si>
  <si>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</si>
  <si>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</si>
  <si>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</si>
  <si>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</si>
  <si>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</si>
  <si>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</si>
  <si>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</si>
  <si>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01特殊方式成像
11心脏
21呼吸门控</t>
  </si>
  <si>
    <t>012301030020001</t>
  </si>
  <si>
    <t>磁共振（MR）增强-特殊方式成像（加收）</t>
  </si>
  <si>
    <t>通过磁共振增强扫描，对使用对比剂后的检查部位进行特殊方式成像及分析。</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</si>
  <si>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</si>
  <si>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</si>
  <si>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</si>
  <si>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</si>
  <si>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</si>
  <si>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</si>
  <si>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</si>
  <si>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</si>
  <si>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</si>
  <si>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</si>
  <si>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</si>
  <si>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01高分辨率血管壁成像
11呼吸门控</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</si>
  <si>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</si>
  <si>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</si>
  <si>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</si>
  <si>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</si>
  <si>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</si>
  <si>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</si>
  <si>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</si>
  <si>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磁共振（MR）平扫成像（血管）-人工智能辅助诊断（扩展）</t>
  </si>
  <si>
    <t>012301030040000</t>
  </si>
  <si>
    <t>磁共振（MR）增强成像（血管）</t>
  </si>
  <si>
    <t>通过磁共振扫描，注射对比剂后对血管进行成像及分析。</t>
  </si>
  <si>
    <t>01高分辨率血管壁成像
11呼吸门控
21冠状动脉</t>
  </si>
  <si>
    <t>1.同一部位平扫后立即行增强成像的，增强扫描按50%收取；
2.最高收费不超过2根血管。</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</si>
  <si>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</si>
  <si>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</si>
  <si>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</si>
  <si>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</si>
  <si>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</si>
  <si>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</si>
  <si>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</si>
  <si>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</si>
  <si>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</si>
  <si>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</si>
  <si>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</si>
  <si>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</si>
  <si>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</si>
  <si>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</si>
  <si>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</si>
  <si>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01呼吸门控</t>
  </si>
  <si>
    <t>01人工智能辅助诊断
11磁共振（MR）动态增强</t>
  </si>
  <si>
    <t>“非使用对比剂技术”包括但不限于使用氢质子成像、磁共振动态增强成像、氙磁共振成像技术、使用自旋标记技术等。</t>
  </si>
  <si>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</si>
  <si>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</si>
  <si>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</si>
  <si>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</si>
  <si>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</si>
  <si>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</si>
  <si>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</si>
  <si>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</si>
  <si>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</si>
  <si>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</si>
  <si>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</si>
  <si>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01增加体位
11延迟显像</t>
  </si>
  <si>
    <t>1.本项目已包含3个及以内的体位检查。
2.最高收费不超过3个部位。</t>
  </si>
  <si>
    <t>012303010010001</t>
  </si>
  <si>
    <t>放射性核素平面显像（静态）-增加体位（加收）</t>
  </si>
  <si>
    <t>通过增加体位采集体内放射性静态分布图像，提供组织器官的功能信息。</t>
  </si>
  <si>
    <t>体位</t>
  </si>
  <si>
    <t>012303010010011</t>
  </si>
  <si>
    <t>放射性核素平面显像（静态）-延迟显像（加收）</t>
  </si>
  <si>
    <t>通过结合延迟显像采集体内放射性静态分布图像，提供组织器官的功能信息。</t>
  </si>
  <si>
    <t>012303010010100</t>
  </si>
  <si>
    <t>放射性核素平面显像（静态）-人工智能辅助诊断（扩展）</t>
  </si>
  <si>
    <t>012303010020000</t>
  </si>
  <si>
    <t>放射性核素平面显像（动态）</t>
  </si>
  <si>
    <t>通过采集体内放射性动态分布图像，提供组织器官的功能信息。</t>
  </si>
  <si>
    <t>012303010020001</t>
  </si>
  <si>
    <t>放射性核素平面显像（动态）-增加体位（加收）</t>
  </si>
  <si>
    <t>通过增加体位采集体内放射性动态分布图像，提供组织器官的功能信息。</t>
  </si>
  <si>
    <t>012303010020011</t>
  </si>
  <si>
    <t>放射性核素平面显像（动态）-延迟显像（加收）</t>
  </si>
  <si>
    <t>通过结合延迟显像采集体内放射性动态分布图像，提供组织器官的功能信息。</t>
  </si>
  <si>
    <t>012303010020100</t>
  </si>
  <si>
    <t>放射性核素平面显像（动态）-人工智能辅助诊断（扩展）</t>
  </si>
  <si>
    <t>012303010030000</t>
  </si>
  <si>
    <t>放射性核素平面显像（全身）</t>
  </si>
  <si>
    <t>通过采集体内放射性全身分布图像，提供组织器官的功能信息。</t>
  </si>
  <si>
    <t>本项目已包含3个及以内的体位检查。</t>
  </si>
  <si>
    <t>012303010030001</t>
  </si>
  <si>
    <t>放射性核素平面显像（全身）-增加体位（加收）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</si>
  <si>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</si>
  <si>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</si>
  <si>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</si>
  <si>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</si>
  <si>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</si>
  <si>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</si>
  <si>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012303020010000</t>
  </si>
  <si>
    <t>单光子发射断层显像（SPECT）（部位）</t>
  </si>
  <si>
    <t>通过采集体内放射性静态断层分布图像，提供单个脏器或组织功能信息。</t>
  </si>
  <si>
    <t>01增加脏器
11负荷显像
21单光子发射计算机断层显像/计算机断层扫描（SPECT/CT）图像融合</t>
  </si>
  <si>
    <t>“次”指首个脏器。</t>
  </si>
  <si>
    <t>012303020010001</t>
  </si>
  <si>
    <t>单光子发射断层显像（SPECT）（部位）-增加脏器（加收）</t>
  </si>
  <si>
    <t>通过采集体内放射性静态断层分布图像，提供增加脏器或组织的功能信息。</t>
  </si>
  <si>
    <t>最高收费不超过2个脏器。</t>
  </si>
  <si>
    <t>012303020010011</t>
  </si>
  <si>
    <t>单光子发射断层显像（SPECT）（部位）-负荷显像（加收）</t>
  </si>
  <si>
    <t>通过负荷显像采集体内放射性静态断层分布图像，提供单个脏器或组织功能信息。</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</si>
  <si>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</si>
  <si>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</si>
  <si>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</si>
  <si>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</si>
  <si>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</si>
  <si>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</si>
  <si>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</si>
  <si>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</si>
  <si>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</si>
  <si>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01负荷显像
11单光子发射计算机断层显像/计算机断层扫描（SPECT/CT）图像融合</t>
  </si>
  <si>
    <t>012303020020001</t>
  </si>
  <si>
    <t>单光子发射断层显像（SPECT）（全身）-负荷显像（加收）</t>
  </si>
  <si>
    <t>通过负荷显像采集体内放射性全身断层分布图像，提供全身脏器或组织功能信息。</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</si>
  <si>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</si>
  <si>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</si>
  <si>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</si>
  <si>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012303020020100</t>
  </si>
  <si>
    <t>单光子发射断层显像（SPECT）（全身）-人工智能辅助诊断（扩展）</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</si>
  <si>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</si>
  <si>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</si>
  <si>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</si>
  <si>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</si>
  <si>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1.“局部”指扫描长度70cm；
2.两个及以上部位按全身收费。
3.含同位素药物收费不超过3800元。</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</si>
  <si>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</si>
  <si>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</si>
  <si>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</si>
  <si>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</si>
  <si>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</si>
  <si>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</si>
  <si>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</si>
  <si>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</si>
  <si>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01全身加收</t>
  </si>
  <si>
    <t>1. “躯干”指扫描范围从颅底到大腿中上部；
2. 局部和躯干同时扫描按全身收费；
3.躯干检查含同位素药物收费最高不超过5300元、全身检查含同位素药物收费最高不超过6300元。</t>
  </si>
  <si>
    <t>012303030020001</t>
  </si>
  <si>
    <t>正电子发射计算机断层显像/计算机断层扫描（PET/CT）（躯干）-全身加收（加收）</t>
  </si>
  <si>
    <t>通过正电子发射计算机断层显像设备与计算机体层扫描设备进行显像，提供全身组织器官的形态结构、代谢和功能信息。</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</si>
  <si>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</si>
  <si>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</si>
  <si>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</si>
  <si>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</si>
  <si>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</si>
  <si>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</si>
  <si>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</si>
  <si>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</si>
  <si>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</si>
  <si>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1.“局部”指扫描长度70cm；
2.最高收费不超过3个部位；
3.含同位素药物收费不超过5700元。</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</si>
  <si>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</si>
  <si>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</si>
  <si>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</si>
  <si>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</si>
  <si>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</si>
  <si>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1.“躯干”指扫描范围从颅底到大腿中上部；
2.局部和躯干同时扫描按全身收费；
3.躯干检查含同位素药物收费最高不超过7350元、全身收费含同位素药物收费最高不超过8500元。</t>
  </si>
  <si>
    <t>012303030040001</t>
  </si>
  <si>
    <t>正电子发射计算机断层显像/磁共振成像（PET/MRI）（躯干）-全身加收（加收）</t>
  </si>
  <si>
    <t>通过正电子发射计算机断层显像设备与磁共振设备进行显像，提供全身组织器官的形态结构、代谢和功能信息。</t>
  </si>
  <si>
    <t>012303030040100</t>
  </si>
  <si>
    <t>正电子发射计算机断层显像/磁共振成像（PET/MRI）（躯干）-人工智能辅助诊断（扩展）</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</si>
  <si>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</si>
  <si>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</si>
  <si>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</si>
  <si>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</si>
  <si>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</si>
  <si>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</si>
  <si>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</si>
  <si>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</si>
  <si>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</si>
  <si>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</si>
  <si>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</si>
  <si>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</si>
  <si>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</si>
  <si>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</si>
  <si>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</si>
  <si>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</si>
  <si>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01干预肾图</t>
  </si>
  <si>
    <t>012303040040001</t>
  </si>
  <si>
    <t>肾图-干预肾图（加收）</t>
  </si>
  <si>
    <t>本类说明：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3.“扩展项”，指同一项目下以不同方式提供或在不同场景应用时，只扩展价格项目适用范围、不额外加价的一类子项，子项的价格按主项目执行。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患者使用氙磁共振气体可另行收费。
5.“X线摄影成像”、“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 “计算机体层（CT）造影成像（血管）”中的“血管”，指颅内动脉、颅内静脉、冠状动脉、肺动脉、胸主动脉、腹主动脉、颈动脉、颈静脉、上肢动脉、下肢动脉、下肢静脉、肺静脉、上腔静脉、下腔静脉、门脉系统。
8. “磁共振（MR）成像（血管）”中的“血管”，指头颅动脉、头颅静脉、肺动脉、颈动脉、颈静脉、胸主动脉、腹主动脉、上肢动脉、下肢动脉、下腔静脉。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11.“薄层扫描”，指通过计算机体层成像（CT）扫描，获取标称层厚&lt;2mm的图像。
12“放射核素平面显像”、“正电子发射计算机断层显像/计算机断层扫描（PET/CT）”和“正电子发射计算机断层显像/磁共振成像（PET/MRI）”中的“部位”，指头颅、颈部、胸部、腹部（肝、胆、脾、胰、双肾、胃部、肠道）、盆腔、泌尿系、四肢、其他。
13.“计算机体层（CT）灌注成像”、“磁共振（MR）灌注成像”、“单光子发射断层显像（SPECT）”中的“脏器”，指脑、唾液腺、甲状腺（含甲状旁腺）、食管、肺、心脏、肝脏、胆囊、胰腺、脾脏、肾脏、肾上腺、胃肠道、膀胱输尿管、前列腺、子宫及附件、睾丸。
14.“对比剂”中的药品类对比剂按零差率销售。
15.公立医疗机构开展相关放射检查须提供符合要求的“数字影像处理和上传存储服务”并执行现行放射检查项目价格，对于不能提供符合要求的“数字影像处理和上传存储服务”的，执行的相关放射检查项目价格减收5元。
16.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17.核医学相关检查项目均不含放射性药品费用。
18.“负荷显像”按2次计费。
19.涉及“包括……”“……等”的，属于开放型表述，所指对象不仅局限于表述中列明的事项，也包括未列明的同类事项。
20.医保系统相应功能模块建设完成后，医疗机构应将影像资料上传至本地医保系统。
21.“人工智能辅助诊断”是指应用人工智能技术辅助进行的放射检查诊断，不得与主项目同时收费。</t>
  </si>
</sst>
</file>

<file path=xl/styles.xml><?xml version="1.0" encoding="utf-8"?>
<styleSheet xmlns="http://schemas.openxmlformats.org/spreadsheetml/2006/main">
  <numFmts count="6">
    <numFmt numFmtId="176" formatCode="0_ "/>
    <numFmt numFmtId="42" formatCode="_ &quot;￥&quot;* #,##0_ ;_ &quot;￥&quot;* \-#,##0_ ;_ &quot;￥&quot;* &quot;-&quot;_ ;_ @_ "/>
    <numFmt numFmtId="43" formatCode="_ * #,##0.00_ ;_ * \-#,##0.00_ ;_ * &quot;-&quot;??_ ;_ @_ "/>
    <numFmt numFmtId="177" formatCode="0.0_ "/>
    <numFmt numFmtId="44" formatCode="_ &quot;￥&quot;* #,##0.00_ ;_ &quot;￥&quot;* \-#,##0.00_ ;_ &quot;￥&quot;* &quot;-&quot;??_ ;_ @_ "/>
    <numFmt numFmtId="41" formatCode="_ * #,##0_ ;_ * \-#,##0_ ;_ * &quot;-&quot;_ ;_ @_ "/>
  </numFmts>
  <fonts count="31">
    <font>
      <sz val="11"/>
      <color theme="1"/>
      <name val="宋体"/>
      <charset val="134"/>
      <scheme val="minor"/>
    </font>
    <font>
      <b/>
      <sz val="12"/>
      <color theme="1"/>
      <name val="宋体"/>
      <charset val="134"/>
      <scheme val="minor"/>
    </font>
    <font>
      <sz val="11"/>
      <name val="宋体"/>
      <charset val="134"/>
      <scheme val="minor"/>
    </font>
    <font>
      <sz val="11"/>
      <color theme="1"/>
      <name val="宋体"/>
      <charset val="134"/>
    </font>
    <font>
      <sz val="11"/>
      <name val="宋体"/>
      <charset val="134"/>
    </font>
    <font>
      <sz val="14"/>
      <color theme="1"/>
      <name val="黑体"/>
      <charset val="134"/>
    </font>
    <font>
      <sz val="11"/>
      <color theme="1"/>
      <name val="黑体"/>
      <charset val="134"/>
    </font>
    <font>
      <sz val="20"/>
      <color theme="1"/>
      <name val="方正小标宋_GBK"/>
      <charset val="134"/>
    </font>
    <font>
      <b/>
      <sz val="12"/>
      <name val="宋体"/>
      <charset val="134"/>
    </font>
    <font>
      <strike/>
      <sz val="11"/>
      <name val="宋体"/>
      <charset val="134"/>
    </font>
    <font>
      <strike/>
      <sz val="11"/>
      <color rgb="FFFF0000"/>
      <name val="宋体"/>
      <charset val="134"/>
    </font>
    <font>
      <sz val="11"/>
      <color rgb="FF3F3F76"/>
      <name val="宋体"/>
      <charset val="0"/>
      <scheme val="minor"/>
    </font>
    <font>
      <sz val="11"/>
      <color theme="1"/>
      <name val="宋体"/>
      <charset val="0"/>
      <scheme val="minor"/>
    </font>
    <font>
      <sz val="11"/>
      <color theme="0"/>
      <name val="宋体"/>
      <charset val="0"/>
      <scheme val="minor"/>
    </font>
    <font>
      <u/>
      <sz val="11"/>
      <color rgb="FF0000FF"/>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b/>
      <sz val="11"/>
      <color rgb="FF3F3F3F"/>
      <name val="宋体"/>
      <charset val="0"/>
      <scheme val="minor"/>
    </font>
    <font>
      <b/>
      <sz val="11"/>
      <color rgb="FFFFFFF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sz val="11"/>
      <color rgb="FF9C0006"/>
      <name val="宋体"/>
      <charset val="0"/>
      <scheme val="minor"/>
    </font>
    <font>
      <i/>
      <sz val="11"/>
      <color rgb="FF7F7F7F"/>
      <name val="宋体"/>
      <charset val="0"/>
      <scheme val="minor"/>
    </font>
    <font>
      <u/>
      <sz val="11"/>
      <color rgb="FF800080"/>
      <name val="宋体"/>
      <charset val="0"/>
      <scheme val="minor"/>
    </font>
    <font>
      <sz val="12"/>
      <color theme="1"/>
      <name val="宋体"/>
      <charset val="134"/>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6"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rgb="FFF2F2F2"/>
        <bgColor indexed="64"/>
      </patternFill>
    </fill>
    <fill>
      <patternFill patternType="solid">
        <fgColor theme="8" tint="0.599993896298105"/>
        <bgColor indexed="64"/>
      </patternFill>
    </fill>
    <fill>
      <patternFill patternType="solid">
        <fgColor rgb="FFA5A5A5"/>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s>
  <borders count="18">
    <border>
      <left/>
      <right/>
      <top/>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thin">
        <color auto="true"/>
      </bottom>
      <diagonal/>
    </border>
    <border>
      <left/>
      <right/>
      <top/>
      <bottom style="thin">
        <color auto="true"/>
      </bottom>
      <diagonal/>
    </border>
    <border>
      <left/>
      <right style="thin">
        <color auto="true"/>
      </right>
      <top style="thin">
        <color auto="true"/>
      </top>
      <bottom/>
      <diagonal/>
    </border>
    <border>
      <left/>
      <right style="thin">
        <color auto="true"/>
      </right>
      <top/>
      <bottom style="thin">
        <color auto="true"/>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0" fontId="0" fillId="0" borderId="0">
      <alignment vertical="center"/>
    </xf>
    <xf numFmtId="0" fontId="13" fillId="14"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18" fillId="10" borderId="13" applyNumberFormat="false" applyAlignment="false" applyProtection="false">
      <alignment vertical="center"/>
    </xf>
    <xf numFmtId="0" fontId="19" fillId="12" borderId="14" applyNumberFormat="false" applyAlignment="false" applyProtection="false">
      <alignment vertical="center"/>
    </xf>
    <xf numFmtId="0" fontId="23" fillId="16" borderId="0" applyNumberFormat="false" applyBorder="false" applyAlignment="false" applyProtection="false">
      <alignment vertical="center"/>
    </xf>
    <xf numFmtId="0" fontId="20" fillId="0" borderId="15"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1" fillId="0" borderId="15" applyNumberFormat="false" applyFill="false" applyAlignment="false" applyProtection="false">
      <alignment vertical="center"/>
    </xf>
    <xf numFmtId="0" fontId="12" fillId="1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2" fillId="21"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3" fillId="9" borderId="0" applyNumberFormat="false" applyBorder="false" applyAlignment="false" applyProtection="false">
      <alignment vertical="center"/>
    </xf>
    <xf numFmtId="0" fontId="16" fillId="0" borderId="12" applyNumberFormat="false" applyFill="false" applyAlignment="false" applyProtection="false">
      <alignment vertical="center"/>
    </xf>
    <xf numFmtId="0" fontId="22" fillId="0" borderId="16" applyNumberFormat="false" applyFill="false" applyAlignment="false" applyProtection="false">
      <alignment vertical="center"/>
    </xf>
    <xf numFmtId="0" fontId="12" fillId="6"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2" fillId="18" borderId="0" applyNumberFormat="false" applyBorder="false" applyAlignment="false" applyProtection="false">
      <alignment vertical="center"/>
    </xf>
    <xf numFmtId="0" fontId="15" fillId="0" borderId="11"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2" fillId="17" borderId="0" applyNumberFormat="false" applyBorder="false" applyAlignment="false" applyProtection="false">
      <alignment vertical="center"/>
    </xf>
    <xf numFmtId="0" fontId="26" fillId="0" borderId="0">
      <alignment vertical="center"/>
    </xf>
    <xf numFmtId="42" fontId="0" fillId="0" borderId="0" applyFon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12" fillId="19" borderId="0" applyNumberFormat="false" applyBorder="false" applyAlignment="false" applyProtection="false">
      <alignment vertical="center"/>
    </xf>
    <xf numFmtId="0" fontId="0" fillId="20" borderId="17" applyNumberFormat="false" applyFont="false" applyAlignment="false" applyProtection="false">
      <alignment vertical="center"/>
    </xf>
    <xf numFmtId="0" fontId="13" fillId="22" borderId="0" applyNumberFormat="false" applyBorder="false" applyAlignment="false" applyProtection="false">
      <alignment vertical="center"/>
    </xf>
    <xf numFmtId="0" fontId="28" fillId="23" borderId="0" applyNumberFormat="false" applyBorder="false" applyAlignment="false" applyProtection="false">
      <alignment vertical="center"/>
    </xf>
    <xf numFmtId="0" fontId="12" fillId="24" borderId="0" applyNumberFormat="false" applyBorder="false" applyAlignment="false" applyProtection="false">
      <alignment vertical="center"/>
    </xf>
    <xf numFmtId="0" fontId="29" fillId="25" borderId="0" applyNumberFormat="false" applyBorder="false" applyAlignment="false" applyProtection="false">
      <alignment vertical="center"/>
    </xf>
    <xf numFmtId="0" fontId="30" fillId="10" borderId="10" applyNumberFormat="false" applyAlignment="false" applyProtection="false">
      <alignment vertical="center"/>
    </xf>
    <xf numFmtId="0" fontId="13" fillId="26"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13" fillId="29"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3"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32"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10" applyNumberFormat="false" applyAlignment="false" applyProtection="false">
      <alignment vertical="center"/>
    </xf>
    <xf numFmtId="0" fontId="12" fillId="7"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12" fillId="15" borderId="0" applyNumberFormat="false" applyBorder="false" applyAlignment="false" applyProtection="false">
      <alignment vertical="center"/>
    </xf>
  </cellStyleXfs>
  <cellXfs count="36">
    <xf numFmtId="0" fontId="0" fillId="0" borderId="0" xfId="0">
      <alignment vertical="center"/>
    </xf>
    <xf numFmtId="0" fontId="0" fillId="0" borderId="0" xfId="0" applyFill="true">
      <alignment vertical="center"/>
    </xf>
    <xf numFmtId="0" fontId="1" fillId="0" borderId="0" xfId="0" applyFont="true" applyFill="true" applyAlignment="true">
      <alignment horizontal="center" vertical="center" wrapText="true"/>
    </xf>
    <xf numFmtId="0" fontId="2" fillId="0" borderId="0" xfId="0" applyFont="true" applyFill="true">
      <alignment vertical="center"/>
    </xf>
    <xf numFmtId="0" fontId="3" fillId="0" borderId="0" xfId="0" applyFont="true" applyFill="true">
      <alignment vertical="center"/>
    </xf>
    <xf numFmtId="0" fontId="3" fillId="0" borderId="0" xfId="0" applyFont="true" applyFill="true" applyAlignment="true">
      <alignment horizontal="left" vertical="center"/>
    </xf>
    <xf numFmtId="0" fontId="3" fillId="0" borderId="0" xfId="0" applyFont="true" applyFill="true" applyAlignment="true">
      <alignment vertical="center" wrapText="true"/>
    </xf>
    <xf numFmtId="0" fontId="4" fillId="0" borderId="0" xfId="0" applyFont="true" applyFill="true" applyAlignment="true">
      <alignment horizontal="center" vertical="center"/>
    </xf>
    <xf numFmtId="0" fontId="0" fillId="0" borderId="0" xfId="0" applyFill="true" applyAlignment="true">
      <alignment horizontal="center" vertical="center"/>
    </xf>
    <xf numFmtId="0" fontId="5" fillId="0" borderId="0" xfId="0" applyFont="true" applyFill="true">
      <alignment vertical="center"/>
    </xf>
    <xf numFmtId="0" fontId="6" fillId="0" borderId="0" xfId="0" applyFont="true" applyFill="true">
      <alignment vertical="center"/>
    </xf>
    <xf numFmtId="0" fontId="7" fillId="0" borderId="0" xfId="0" applyFont="true" applyFill="true" applyAlignment="true">
      <alignment horizontal="center" vertical="center"/>
    </xf>
    <xf numFmtId="0" fontId="8" fillId="0" borderId="1" xfId="0" applyFont="true" applyFill="true" applyBorder="true" applyAlignment="true">
      <alignment horizontal="center" vertical="center" wrapText="true"/>
    </xf>
    <xf numFmtId="0" fontId="8"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xf>
    <xf numFmtId="0" fontId="4" fillId="0" borderId="3" xfId="0" applyFont="true" applyFill="true" applyBorder="true" applyAlignment="true">
      <alignment horizontal="left" vertical="center" wrapText="true"/>
    </xf>
    <xf numFmtId="0" fontId="4" fillId="0" borderId="3" xfId="0" applyNumberFormat="true" applyFont="true" applyFill="true" applyBorder="true" applyAlignment="true">
      <alignment horizontal="left" vertical="center" wrapText="true"/>
    </xf>
    <xf numFmtId="0" fontId="4" fillId="0" borderId="3" xfId="0" applyFont="true" applyFill="true" applyBorder="true" applyAlignment="true">
      <alignment horizontal="center" vertical="center" wrapText="true"/>
    </xf>
    <xf numFmtId="0" fontId="4" fillId="0" borderId="3" xfId="0" applyFont="true" applyFill="true" applyBorder="true" applyAlignment="true">
      <alignment vertical="center" wrapText="true"/>
    </xf>
    <xf numFmtId="0" fontId="9" fillId="0" borderId="3" xfId="0" applyFont="true" applyFill="true" applyBorder="true" applyAlignment="true">
      <alignment horizontal="left" vertical="center" wrapText="true"/>
    </xf>
    <xf numFmtId="0" fontId="8" fillId="0" borderId="3" xfId="0" applyFont="true" applyFill="true" applyBorder="true" applyAlignment="true">
      <alignment horizontal="center" vertical="center" wrapText="true"/>
    </xf>
    <xf numFmtId="0" fontId="1" fillId="0" borderId="3" xfId="0" applyFont="true" applyFill="true" applyBorder="true" applyAlignment="true">
      <alignment horizontal="center" vertical="center" wrapText="true"/>
    </xf>
    <xf numFmtId="176" fontId="4" fillId="0" borderId="3" xfId="0" applyNumberFormat="true" applyFont="true" applyFill="true" applyBorder="true" applyAlignment="true">
      <alignment horizontal="center" vertical="center" wrapText="true"/>
    </xf>
    <xf numFmtId="0" fontId="10" fillId="0" borderId="3" xfId="0" applyFont="true" applyFill="true" applyBorder="true" applyAlignment="true">
      <alignment horizontal="left" vertical="center" wrapText="true"/>
    </xf>
    <xf numFmtId="176" fontId="2" fillId="0" borderId="3" xfId="0" applyNumberFormat="true" applyFont="true" applyFill="true" applyBorder="true" applyAlignment="true">
      <alignment horizontal="center" vertical="center"/>
    </xf>
    <xf numFmtId="0" fontId="2" fillId="0" borderId="3" xfId="0" applyFont="true" applyFill="true" applyBorder="true" applyAlignment="true">
      <alignment horizontal="center" vertical="center"/>
    </xf>
    <xf numFmtId="0" fontId="2" fillId="0" borderId="3" xfId="0" applyFont="true" applyFill="true" applyBorder="true" applyAlignment="true">
      <alignment horizontal="center" vertical="center" wrapText="true"/>
    </xf>
    <xf numFmtId="0" fontId="4" fillId="0" borderId="4" xfId="0" applyFont="true" applyFill="true" applyBorder="true" applyAlignment="true">
      <alignment horizontal="left" vertical="top" wrapText="true"/>
    </xf>
    <xf numFmtId="0" fontId="4" fillId="0" borderId="5" xfId="0" applyFont="true" applyFill="true" applyBorder="true" applyAlignment="true">
      <alignment horizontal="left" vertical="top" wrapText="true"/>
    </xf>
    <xf numFmtId="0" fontId="4" fillId="0" borderId="6" xfId="0" applyFont="true" applyFill="true" applyBorder="true" applyAlignment="true">
      <alignment horizontal="left" vertical="top" wrapText="true"/>
    </xf>
    <xf numFmtId="0" fontId="4" fillId="0" borderId="7" xfId="0" applyFont="true" applyFill="true" applyBorder="true" applyAlignment="true">
      <alignment horizontal="left" vertical="top" wrapText="true"/>
    </xf>
    <xf numFmtId="0" fontId="4" fillId="0" borderId="3" xfId="0" applyFont="true" applyFill="true" applyBorder="true">
      <alignment vertical="center"/>
    </xf>
    <xf numFmtId="177" fontId="4" fillId="0" borderId="3" xfId="0" applyNumberFormat="true" applyFont="true" applyFill="true" applyBorder="true" applyAlignment="true">
      <alignment horizontal="center" vertical="center" wrapText="true"/>
    </xf>
    <xf numFmtId="177" fontId="2" fillId="0" borderId="3" xfId="0" applyNumberFormat="true" applyFont="true" applyFill="true" applyBorder="true" applyAlignment="true">
      <alignment horizontal="center" vertical="center"/>
    </xf>
    <xf numFmtId="0" fontId="4" fillId="0" borderId="8" xfId="0" applyFont="true" applyFill="true" applyBorder="true" applyAlignment="true">
      <alignment horizontal="left" vertical="top" wrapText="true"/>
    </xf>
    <xf numFmtId="0" fontId="4" fillId="0" borderId="9" xfId="0" applyFont="true" applyFill="true" applyBorder="true" applyAlignment="true">
      <alignment horizontal="left" vertical="top" wrapText="true"/>
    </xf>
  </cellXfs>
  <cellStyles count="51">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常规 10" xfId="27"/>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99"/>
  <sheetViews>
    <sheetView tabSelected="1" zoomScale="90" zoomScaleNormal="90" workbookViewId="0">
      <pane xSplit="1" ySplit="4" topLeftCell="B95" activePane="bottomRight" state="frozen"/>
      <selection/>
      <selection pane="topRight"/>
      <selection pane="bottomLeft"/>
      <selection pane="bottomRight" activeCell="E108" sqref="E108"/>
    </sheetView>
  </sheetViews>
  <sheetFormatPr defaultColWidth="9" defaultRowHeight="13.5"/>
  <cols>
    <col min="1" max="1" width="10.25" style="4" customWidth="true"/>
    <col min="2" max="2" width="17.5583333333333" style="4" customWidth="true"/>
    <col min="3" max="3" width="25.75" style="5" customWidth="true"/>
    <col min="4" max="4" width="28.4083333333333" style="6" customWidth="true"/>
    <col min="5" max="5" width="26.5" style="4" customWidth="true"/>
    <col min="6" max="6" width="9.725" style="7" customWidth="true"/>
    <col min="7" max="7" width="14.1583333333333" style="4" customWidth="true"/>
    <col min="8" max="8" width="14.1916666666667" style="4" customWidth="true"/>
    <col min="9" max="9" width="26.25" style="4" customWidth="true"/>
    <col min="10" max="10" width="10.5583333333333" style="4" customWidth="true"/>
    <col min="11" max="11" width="10.625" style="7" customWidth="true"/>
    <col min="12" max="13" width="10.625" style="8" customWidth="true"/>
    <col min="14" max="16384" width="9" style="1"/>
  </cols>
  <sheetData>
    <row r="1" s="1" customFormat="true" ht="25" customHeight="true" spans="1:13">
      <c r="A1" s="9" t="s">
        <v>0</v>
      </c>
      <c r="B1" s="10"/>
      <c r="C1" s="5"/>
      <c r="D1" s="6"/>
      <c r="E1" s="4"/>
      <c r="F1" s="7"/>
      <c r="G1" s="4"/>
      <c r="H1" s="4"/>
      <c r="I1" s="4"/>
      <c r="J1" s="4"/>
      <c r="K1" s="7"/>
      <c r="L1" s="8"/>
      <c r="M1" s="8"/>
    </row>
    <row r="2" ht="36" customHeight="true" spans="1:14">
      <c r="A2" s="11" t="s">
        <v>1</v>
      </c>
      <c r="B2" s="11"/>
      <c r="C2" s="11"/>
      <c r="D2" s="11"/>
      <c r="E2" s="11"/>
      <c r="F2" s="11"/>
      <c r="G2" s="11"/>
      <c r="H2" s="11"/>
      <c r="I2" s="11"/>
      <c r="J2" s="11"/>
      <c r="K2" s="11"/>
      <c r="L2" s="11"/>
      <c r="M2" s="11"/>
      <c r="N2" s="11"/>
    </row>
    <row r="3" s="2" customFormat="true" ht="33" customHeight="true" spans="1:14">
      <c r="A3" s="12" t="s">
        <v>2</v>
      </c>
      <c r="B3" s="12" t="s">
        <v>3</v>
      </c>
      <c r="C3" s="12" t="s">
        <v>4</v>
      </c>
      <c r="D3" s="12" t="s">
        <v>5</v>
      </c>
      <c r="E3" s="12" t="s">
        <v>6</v>
      </c>
      <c r="F3" s="12" t="s">
        <v>7</v>
      </c>
      <c r="G3" s="12" t="s">
        <v>8</v>
      </c>
      <c r="H3" s="12" t="s">
        <v>9</v>
      </c>
      <c r="I3" s="12" t="s">
        <v>10</v>
      </c>
      <c r="J3" s="12" t="s">
        <v>11</v>
      </c>
      <c r="K3" s="20" t="s">
        <v>12</v>
      </c>
      <c r="L3" s="20"/>
      <c r="M3" s="20"/>
      <c r="N3" s="21" t="s">
        <v>13</v>
      </c>
    </row>
    <row r="4" s="2" customFormat="true" ht="33" customHeight="true" spans="1:14">
      <c r="A4" s="13"/>
      <c r="B4" s="13"/>
      <c r="C4" s="13"/>
      <c r="D4" s="13"/>
      <c r="E4" s="13"/>
      <c r="F4" s="13"/>
      <c r="G4" s="13"/>
      <c r="H4" s="13"/>
      <c r="I4" s="13"/>
      <c r="J4" s="13"/>
      <c r="K4" s="20" t="s">
        <v>14</v>
      </c>
      <c r="L4" s="21" t="s">
        <v>15</v>
      </c>
      <c r="M4" s="21" t="s">
        <v>16</v>
      </c>
      <c r="N4" s="21"/>
    </row>
    <row r="5" s="3" customFormat="true" ht="89" customHeight="true" spans="1:14">
      <c r="A5" s="14">
        <v>1</v>
      </c>
      <c r="B5" s="14" t="s">
        <v>17</v>
      </c>
      <c r="C5" s="15" t="s">
        <v>18</v>
      </c>
      <c r="D5" s="15" t="s">
        <v>19</v>
      </c>
      <c r="E5" s="15" t="s">
        <v>20</v>
      </c>
      <c r="F5" s="17" t="s">
        <v>21</v>
      </c>
      <c r="G5" s="15" t="s">
        <v>22</v>
      </c>
      <c r="H5" s="18" t="s">
        <v>23</v>
      </c>
      <c r="I5" s="15" t="s">
        <v>24</v>
      </c>
      <c r="J5" s="17" t="s">
        <v>25</v>
      </c>
      <c r="K5" s="22">
        <v>40</v>
      </c>
      <c r="L5" s="22">
        <f>K5*0.95</f>
        <v>38</v>
      </c>
      <c r="M5" s="24">
        <f>L5*0.95</f>
        <v>36.1</v>
      </c>
      <c r="N5" s="25"/>
    </row>
    <row r="6" s="3" customFormat="true" ht="106" customHeight="true" spans="1:14">
      <c r="A6" s="14"/>
      <c r="B6" s="14" t="s">
        <v>26</v>
      </c>
      <c r="C6" s="15" t="s">
        <v>27</v>
      </c>
      <c r="D6" s="15" t="s">
        <v>28</v>
      </c>
      <c r="E6" s="15"/>
      <c r="F6" s="17" t="s">
        <v>29</v>
      </c>
      <c r="G6" s="15"/>
      <c r="H6" s="18"/>
      <c r="I6" s="15" t="s">
        <v>30</v>
      </c>
      <c r="J6" s="17" t="s">
        <v>25</v>
      </c>
      <c r="K6" s="22">
        <v>30</v>
      </c>
      <c r="L6" s="22">
        <f t="shared" ref="L6:L37" si="0">K6*0.95</f>
        <v>28.5</v>
      </c>
      <c r="M6" s="24">
        <f t="shared" ref="M6:M37" si="1">L6*0.95</f>
        <v>27.075</v>
      </c>
      <c r="N6" s="26" t="s">
        <v>31</v>
      </c>
    </row>
    <row r="7" s="3" customFormat="true" ht="54" customHeight="true" spans="1:14">
      <c r="A7" s="14"/>
      <c r="B7" s="14" t="s">
        <v>32</v>
      </c>
      <c r="C7" s="15" t="s">
        <v>33</v>
      </c>
      <c r="D7" s="15" t="s">
        <v>34</v>
      </c>
      <c r="E7" s="15"/>
      <c r="F7" s="17" t="s">
        <v>29</v>
      </c>
      <c r="G7" s="15"/>
      <c r="H7" s="18"/>
      <c r="I7" s="15"/>
      <c r="J7" s="17" t="s">
        <v>35</v>
      </c>
      <c r="K7" s="22">
        <v>36</v>
      </c>
      <c r="L7" s="22">
        <f t="shared" si="0"/>
        <v>34.2</v>
      </c>
      <c r="M7" s="24">
        <f t="shared" si="1"/>
        <v>32.49</v>
      </c>
      <c r="N7" s="25"/>
    </row>
    <row r="8" s="3" customFormat="true" ht="54" customHeight="true" spans="1:14">
      <c r="A8" s="14"/>
      <c r="B8" s="14" t="s">
        <v>36</v>
      </c>
      <c r="C8" s="15" t="s">
        <v>37</v>
      </c>
      <c r="D8" s="15" t="s">
        <v>34</v>
      </c>
      <c r="E8" s="15"/>
      <c r="F8" s="17" t="s">
        <v>29</v>
      </c>
      <c r="G8" s="15"/>
      <c r="H8" s="18"/>
      <c r="I8" s="15" t="s">
        <v>38</v>
      </c>
      <c r="J8" s="17" t="s">
        <v>25</v>
      </c>
      <c r="K8" s="22">
        <v>34.4</v>
      </c>
      <c r="L8" s="22">
        <f t="shared" si="0"/>
        <v>32.68</v>
      </c>
      <c r="M8" s="24">
        <f t="shared" si="1"/>
        <v>31.046</v>
      </c>
      <c r="N8" s="25"/>
    </row>
    <row r="9" s="3" customFormat="true" ht="90" customHeight="true" spans="1:14">
      <c r="A9" s="14"/>
      <c r="B9" s="14" t="s">
        <v>39</v>
      </c>
      <c r="C9" s="15" t="s">
        <v>40</v>
      </c>
      <c r="D9" s="15" t="s">
        <v>34</v>
      </c>
      <c r="E9" s="15" t="s">
        <v>20</v>
      </c>
      <c r="F9" s="17" t="s">
        <v>21</v>
      </c>
      <c r="G9" s="15"/>
      <c r="H9" s="18"/>
      <c r="I9" s="15"/>
      <c r="J9" s="17" t="s">
        <v>35</v>
      </c>
      <c r="K9" s="22">
        <v>40</v>
      </c>
      <c r="L9" s="22">
        <f t="shared" si="0"/>
        <v>38</v>
      </c>
      <c r="M9" s="24">
        <f t="shared" si="1"/>
        <v>36.1</v>
      </c>
      <c r="N9" s="25"/>
    </row>
    <row r="10" s="3" customFormat="true" ht="90" customHeight="true" spans="1:14">
      <c r="A10" s="14"/>
      <c r="B10" s="14" t="s">
        <v>41</v>
      </c>
      <c r="C10" s="15" t="s">
        <v>42</v>
      </c>
      <c r="D10" s="15" t="s">
        <v>34</v>
      </c>
      <c r="E10" s="15" t="s">
        <v>20</v>
      </c>
      <c r="F10" s="17" t="s">
        <v>21</v>
      </c>
      <c r="G10" s="15"/>
      <c r="H10" s="18"/>
      <c r="I10" s="15"/>
      <c r="J10" s="17" t="s">
        <v>25</v>
      </c>
      <c r="K10" s="22">
        <v>40</v>
      </c>
      <c r="L10" s="22">
        <f t="shared" si="0"/>
        <v>38</v>
      </c>
      <c r="M10" s="24">
        <f t="shared" si="1"/>
        <v>36.1</v>
      </c>
      <c r="N10" s="25"/>
    </row>
    <row r="11" s="3" customFormat="true" ht="90" customHeight="true" spans="1:14">
      <c r="A11" s="14">
        <v>2</v>
      </c>
      <c r="B11" s="14" t="s">
        <v>43</v>
      </c>
      <c r="C11" s="15" t="s">
        <v>44</v>
      </c>
      <c r="D11" s="15" t="s">
        <v>45</v>
      </c>
      <c r="E11" s="15" t="s">
        <v>20</v>
      </c>
      <c r="F11" s="17" t="s">
        <v>46</v>
      </c>
      <c r="G11" s="19"/>
      <c r="H11" s="18" t="s">
        <v>47</v>
      </c>
      <c r="I11" s="15" t="s">
        <v>48</v>
      </c>
      <c r="J11" s="17" t="s">
        <v>25</v>
      </c>
      <c r="K11" s="22">
        <v>13.6</v>
      </c>
      <c r="L11" s="22">
        <f t="shared" si="0"/>
        <v>12.92</v>
      </c>
      <c r="M11" s="24">
        <f t="shared" si="1"/>
        <v>12.274</v>
      </c>
      <c r="N11" s="25"/>
    </row>
    <row r="12" s="3" customFormat="true" ht="90" customHeight="true" spans="1:14">
      <c r="A12" s="14"/>
      <c r="B12" s="14" t="s">
        <v>49</v>
      </c>
      <c r="C12" s="15" t="s">
        <v>50</v>
      </c>
      <c r="D12" s="15" t="s">
        <v>45</v>
      </c>
      <c r="E12" s="15" t="s">
        <v>20</v>
      </c>
      <c r="F12" s="17" t="s">
        <v>46</v>
      </c>
      <c r="G12" s="19"/>
      <c r="H12" s="18"/>
      <c r="I12" s="15"/>
      <c r="J12" s="17" t="s">
        <v>35</v>
      </c>
      <c r="K12" s="22">
        <v>13.6</v>
      </c>
      <c r="L12" s="22">
        <f t="shared" si="0"/>
        <v>12.92</v>
      </c>
      <c r="M12" s="24">
        <f t="shared" si="1"/>
        <v>12.274</v>
      </c>
      <c r="N12" s="25"/>
    </row>
    <row r="13" s="3" customFormat="true" ht="81" spans="1:14">
      <c r="A13" s="14">
        <v>3</v>
      </c>
      <c r="B13" s="14" t="s">
        <v>51</v>
      </c>
      <c r="C13" s="15" t="s">
        <v>52</v>
      </c>
      <c r="D13" s="15" t="s">
        <v>53</v>
      </c>
      <c r="E13" s="15" t="s">
        <v>20</v>
      </c>
      <c r="F13" s="17" t="s">
        <v>54</v>
      </c>
      <c r="G13" s="19"/>
      <c r="H13" s="18" t="s">
        <v>47</v>
      </c>
      <c r="I13" s="15"/>
      <c r="J13" s="17" t="s">
        <v>25</v>
      </c>
      <c r="K13" s="22">
        <v>65.6</v>
      </c>
      <c r="L13" s="22">
        <f t="shared" si="0"/>
        <v>62.32</v>
      </c>
      <c r="M13" s="24">
        <f t="shared" si="1"/>
        <v>59.204</v>
      </c>
      <c r="N13" s="25"/>
    </row>
    <row r="14" s="3" customFormat="true" ht="81" spans="1:14">
      <c r="A14" s="14"/>
      <c r="B14" s="14" t="s">
        <v>55</v>
      </c>
      <c r="C14" s="15" t="s">
        <v>56</v>
      </c>
      <c r="D14" s="15" t="s">
        <v>53</v>
      </c>
      <c r="E14" s="15" t="s">
        <v>20</v>
      </c>
      <c r="F14" s="17" t="s">
        <v>54</v>
      </c>
      <c r="G14" s="19"/>
      <c r="H14" s="18"/>
      <c r="I14" s="15"/>
      <c r="J14" s="17" t="s">
        <v>35</v>
      </c>
      <c r="K14" s="22">
        <v>65.6</v>
      </c>
      <c r="L14" s="22">
        <f t="shared" si="0"/>
        <v>62.32</v>
      </c>
      <c r="M14" s="24">
        <f t="shared" si="1"/>
        <v>59.204</v>
      </c>
      <c r="N14" s="25"/>
    </row>
    <row r="15" s="3" customFormat="true" ht="81" spans="1:14">
      <c r="A15" s="14">
        <v>4</v>
      </c>
      <c r="B15" s="14" t="s">
        <v>57</v>
      </c>
      <c r="C15" s="15" t="s">
        <v>58</v>
      </c>
      <c r="D15" s="15" t="s">
        <v>59</v>
      </c>
      <c r="E15" s="15" t="s">
        <v>60</v>
      </c>
      <c r="F15" s="17" t="s">
        <v>29</v>
      </c>
      <c r="G15" s="15" t="s">
        <v>61</v>
      </c>
      <c r="H15" s="18" t="s">
        <v>62</v>
      </c>
      <c r="I15" s="15"/>
      <c r="J15" s="17" t="s">
        <v>25</v>
      </c>
      <c r="K15" s="22">
        <v>96</v>
      </c>
      <c r="L15" s="22">
        <f t="shared" si="0"/>
        <v>91.2</v>
      </c>
      <c r="M15" s="24">
        <f t="shared" si="1"/>
        <v>86.64</v>
      </c>
      <c r="N15" s="25"/>
    </row>
    <row r="16" s="3" customFormat="true" ht="67.5" spans="1:14">
      <c r="A16" s="14"/>
      <c r="B16" s="14" t="s">
        <v>63</v>
      </c>
      <c r="C16" s="15" t="s">
        <v>64</v>
      </c>
      <c r="D16" s="15" t="s">
        <v>59</v>
      </c>
      <c r="E16" s="15"/>
      <c r="F16" s="17" t="s">
        <v>29</v>
      </c>
      <c r="G16" s="15"/>
      <c r="H16" s="18"/>
      <c r="I16" s="15"/>
      <c r="J16" s="17" t="s">
        <v>25</v>
      </c>
      <c r="K16" s="22">
        <v>52.8</v>
      </c>
      <c r="L16" s="22">
        <f t="shared" si="0"/>
        <v>50.16</v>
      </c>
      <c r="M16" s="24">
        <f t="shared" si="1"/>
        <v>47.652</v>
      </c>
      <c r="N16" s="25"/>
    </row>
    <row r="17" s="3" customFormat="true" ht="81" spans="1:14">
      <c r="A17" s="14"/>
      <c r="B17" s="14" t="s">
        <v>65</v>
      </c>
      <c r="C17" s="15" t="s">
        <v>66</v>
      </c>
      <c r="D17" s="15" t="s">
        <v>59</v>
      </c>
      <c r="E17" s="15" t="s">
        <v>60</v>
      </c>
      <c r="F17" s="17" t="s">
        <v>29</v>
      </c>
      <c r="G17" s="15"/>
      <c r="H17" s="18"/>
      <c r="I17" s="15"/>
      <c r="J17" s="17" t="s">
        <v>35</v>
      </c>
      <c r="K17" s="22">
        <v>96</v>
      </c>
      <c r="L17" s="22">
        <f t="shared" si="0"/>
        <v>91.2</v>
      </c>
      <c r="M17" s="24">
        <f t="shared" si="1"/>
        <v>86.64</v>
      </c>
      <c r="N17" s="25"/>
    </row>
    <row r="18" s="3" customFormat="true" ht="81" spans="1:14">
      <c r="A18" s="14"/>
      <c r="B18" s="14" t="s">
        <v>67</v>
      </c>
      <c r="C18" s="15" t="s">
        <v>68</v>
      </c>
      <c r="D18" s="15" t="s">
        <v>59</v>
      </c>
      <c r="E18" s="15" t="s">
        <v>60</v>
      </c>
      <c r="F18" s="17" t="s">
        <v>29</v>
      </c>
      <c r="G18" s="15"/>
      <c r="H18" s="18"/>
      <c r="I18" s="15"/>
      <c r="J18" s="17" t="s">
        <v>25</v>
      </c>
      <c r="K18" s="22">
        <v>96</v>
      </c>
      <c r="L18" s="22">
        <f t="shared" si="0"/>
        <v>91.2</v>
      </c>
      <c r="M18" s="24">
        <f t="shared" si="1"/>
        <v>86.64</v>
      </c>
      <c r="N18" s="25"/>
    </row>
    <row r="19" s="3" customFormat="true" ht="81" spans="1:14">
      <c r="A19" s="14"/>
      <c r="B19" s="14" t="s">
        <v>69</v>
      </c>
      <c r="C19" s="15" t="s">
        <v>70</v>
      </c>
      <c r="D19" s="15" t="s">
        <v>59</v>
      </c>
      <c r="E19" s="15" t="s">
        <v>60</v>
      </c>
      <c r="F19" s="17" t="s">
        <v>29</v>
      </c>
      <c r="G19" s="15"/>
      <c r="H19" s="18"/>
      <c r="I19" s="15"/>
      <c r="J19" s="17" t="s">
        <v>25</v>
      </c>
      <c r="K19" s="22">
        <v>96</v>
      </c>
      <c r="L19" s="22">
        <v>88</v>
      </c>
      <c r="M19" s="24">
        <v>88</v>
      </c>
      <c r="N19" s="25"/>
    </row>
    <row r="20" s="3" customFormat="true" ht="81" spans="1:14">
      <c r="A20" s="14">
        <v>5</v>
      </c>
      <c r="B20" s="14" t="s">
        <v>71</v>
      </c>
      <c r="C20" s="15" t="s">
        <v>72</v>
      </c>
      <c r="D20" s="15" t="s">
        <v>73</v>
      </c>
      <c r="E20" s="15" t="s">
        <v>74</v>
      </c>
      <c r="F20" s="17" t="s">
        <v>46</v>
      </c>
      <c r="G20" s="15" t="s">
        <v>75</v>
      </c>
      <c r="H20" s="18" t="s">
        <v>76</v>
      </c>
      <c r="I20" s="15" t="s">
        <v>77</v>
      </c>
      <c r="J20" s="17" t="s">
        <v>78</v>
      </c>
      <c r="K20" s="22">
        <v>168</v>
      </c>
      <c r="L20" s="22">
        <f t="shared" si="0"/>
        <v>159.6</v>
      </c>
      <c r="M20" s="24">
        <f t="shared" si="1"/>
        <v>151.62</v>
      </c>
      <c r="N20" s="25"/>
    </row>
    <row r="21" s="3" customFormat="true" ht="40.5" spans="1:14">
      <c r="A21" s="14"/>
      <c r="B21" s="14" t="s">
        <v>79</v>
      </c>
      <c r="C21" s="15" t="s">
        <v>80</v>
      </c>
      <c r="D21" s="15" t="s">
        <v>81</v>
      </c>
      <c r="E21" s="15"/>
      <c r="F21" s="17" t="s">
        <v>29</v>
      </c>
      <c r="G21" s="15"/>
      <c r="H21" s="18"/>
      <c r="I21" s="15" t="s">
        <v>82</v>
      </c>
      <c r="J21" s="17" t="s">
        <v>35</v>
      </c>
      <c r="K21" s="22">
        <v>44</v>
      </c>
      <c r="L21" s="22">
        <f t="shared" si="0"/>
        <v>41.8</v>
      </c>
      <c r="M21" s="24">
        <f t="shared" si="1"/>
        <v>39.71</v>
      </c>
      <c r="N21" s="25"/>
    </row>
    <row r="22" s="3" customFormat="true" ht="40.5" spans="1:14">
      <c r="A22" s="14"/>
      <c r="B22" s="14" t="s">
        <v>83</v>
      </c>
      <c r="C22" s="15" t="s">
        <v>84</v>
      </c>
      <c r="D22" s="15" t="s">
        <v>85</v>
      </c>
      <c r="E22" s="15"/>
      <c r="F22" s="17" t="s">
        <v>29</v>
      </c>
      <c r="G22" s="15"/>
      <c r="H22" s="18"/>
      <c r="I22" s="15" t="s">
        <v>82</v>
      </c>
      <c r="J22" s="17" t="s">
        <v>78</v>
      </c>
      <c r="K22" s="22">
        <v>40</v>
      </c>
      <c r="L22" s="22">
        <f t="shared" si="0"/>
        <v>38</v>
      </c>
      <c r="M22" s="24">
        <f t="shared" si="1"/>
        <v>36.1</v>
      </c>
      <c r="N22" s="25"/>
    </row>
    <row r="23" s="3" customFormat="true" ht="40.5" spans="1:14">
      <c r="A23" s="14"/>
      <c r="B23" s="14" t="s">
        <v>86</v>
      </c>
      <c r="C23" s="15" t="s">
        <v>87</v>
      </c>
      <c r="D23" s="15" t="s">
        <v>88</v>
      </c>
      <c r="E23" s="15"/>
      <c r="F23" s="17" t="s">
        <v>29</v>
      </c>
      <c r="G23" s="15"/>
      <c r="H23" s="18"/>
      <c r="I23" s="15"/>
      <c r="J23" s="17" t="s">
        <v>35</v>
      </c>
      <c r="K23" s="22">
        <v>32</v>
      </c>
      <c r="L23" s="22">
        <f t="shared" si="0"/>
        <v>30.4</v>
      </c>
      <c r="M23" s="24">
        <f t="shared" si="1"/>
        <v>28.88</v>
      </c>
      <c r="N23" s="25"/>
    </row>
    <row r="24" s="3" customFormat="true" ht="81" spans="1:14">
      <c r="A24" s="14"/>
      <c r="B24" s="14" t="s">
        <v>89</v>
      </c>
      <c r="C24" s="15" t="s">
        <v>90</v>
      </c>
      <c r="D24" s="15" t="s">
        <v>73</v>
      </c>
      <c r="E24" s="15" t="s">
        <v>74</v>
      </c>
      <c r="F24" s="17" t="s">
        <v>46</v>
      </c>
      <c r="G24" s="15"/>
      <c r="H24" s="18"/>
      <c r="I24" s="15"/>
      <c r="J24" s="17" t="s">
        <v>35</v>
      </c>
      <c r="K24" s="22">
        <v>168</v>
      </c>
      <c r="L24" s="22">
        <f t="shared" si="0"/>
        <v>159.6</v>
      </c>
      <c r="M24" s="24">
        <f t="shared" si="1"/>
        <v>151.62</v>
      </c>
      <c r="N24" s="25"/>
    </row>
    <row r="25" s="3" customFormat="true" ht="81" spans="1:14">
      <c r="A25" s="14"/>
      <c r="B25" s="14" t="s">
        <v>91</v>
      </c>
      <c r="C25" s="15" t="s">
        <v>92</v>
      </c>
      <c r="D25" s="15" t="s">
        <v>93</v>
      </c>
      <c r="E25" s="15" t="s">
        <v>74</v>
      </c>
      <c r="F25" s="17" t="s">
        <v>29</v>
      </c>
      <c r="G25" s="15"/>
      <c r="H25" s="18"/>
      <c r="I25" s="15"/>
      <c r="J25" s="17" t="s">
        <v>78</v>
      </c>
      <c r="K25" s="22">
        <v>168</v>
      </c>
      <c r="L25" s="22">
        <f t="shared" si="0"/>
        <v>159.6</v>
      </c>
      <c r="M25" s="24">
        <f t="shared" si="1"/>
        <v>151.62</v>
      </c>
      <c r="N25" s="25"/>
    </row>
    <row r="26" s="3" customFormat="true" ht="81" spans="1:14">
      <c r="A26" s="14">
        <v>6</v>
      </c>
      <c r="B26" s="14" t="s">
        <v>94</v>
      </c>
      <c r="C26" s="15" t="s">
        <v>95</v>
      </c>
      <c r="D26" s="15" t="s">
        <v>96</v>
      </c>
      <c r="E26" s="15" t="s">
        <v>97</v>
      </c>
      <c r="F26" s="17" t="s">
        <v>46</v>
      </c>
      <c r="G26" s="15" t="s">
        <v>98</v>
      </c>
      <c r="H26" s="18" t="s">
        <v>99</v>
      </c>
      <c r="I26" s="15" t="s">
        <v>100</v>
      </c>
      <c r="J26" s="17" t="s">
        <v>78</v>
      </c>
      <c r="K26" s="22">
        <v>228.8</v>
      </c>
      <c r="L26" s="22">
        <f t="shared" si="0"/>
        <v>217.36</v>
      </c>
      <c r="M26" s="24">
        <f t="shared" si="1"/>
        <v>206.492</v>
      </c>
      <c r="N26" s="25"/>
    </row>
    <row r="27" s="3" customFormat="true" ht="58" customHeight="true" spans="1:14">
      <c r="A27" s="14"/>
      <c r="B27" s="14" t="s">
        <v>101</v>
      </c>
      <c r="C27" s="15" t="s">
        <v>102</v>
      </c>
      <c r="D27" s="15" t="s">
        <v>103</v>
      </c>
      <c r="E27" s="15"/>
      <c r="F27" s="17" t="s">
        <v>29</v>
      </c>
      <c r="G27" s="15"/>
      <c r="H27" s="18"/>
      <c r="I27" s="15" t="s">
        <v>82</v>
      </c>
      <c r="J27" s="17" t="s">
        <v>35</v>
      </c>
      <c r="K27" s="22">
        <v>44</v>
      </c>
      <c r="L27" s="22">
        <f t="shared" si="0"/>
        <v>41.8</v>
      </c>
      <c r="M27" s="24">
        <f t="shared" si="1"/>
        <v>39.71</v>
      </c>
      <c r="N27" s="25"/>
    </row>
    <row r="28" s="3" customFormat="true" ht="40.5" spans="1:14">
      <c r="A28" s="14"/>
      <c r="B28" s="14" t="s">
        <v>104</v>
      </c>
      <c r="C28" s="15" t="s">
        <v>105</v>
      </c>
      <c r="D28" s="15" t="s">
        <v>106</v>
      </c>
      <c r="E28" s="15"/>
      <c r="F28" s="17" t="s">
        <v>29</v>
      </c>
      <c r="G28" s="15"/>
      <c r="H28" s="18"/>
      <c r="I28" s="15" t="s">
        <v>82</v>
      </c>
      <c r="J28" s="17" t="s">
        <v>78</v>
      </c>
      <c r="K28" s="22">
        <v>44</v>
      </c>
      <c r="L28" s="22">
        <f t="shared" si="0"/>
        <v>41.8</v>
      </c>
      <c r="M28" s="24">
        <f t="shared" si="1"/>
        <v>39.71</v>
      </c>
      <c r="N28" s="25"/>
    </row>
    <row r="29" s="3" customFormat="true" ht="81" spans="1:14">
      <c r="A29" s="14"/>
      <c r="B29" s="14" t="s">
        <v>107</v>
      </c>
      <c r="C29" s="15" t="s">
        <v>108</v>
      </c>
      <c r="D29" s="15" t="s">
        <v>96</v>
      </c>
      <c r="E29" s="15" t="s">
        <v>97</v>
      </c>
      <c r="F29" s="17" t="s">
        <v>46</v>
      </c>
      <c r="G29" s="15"/>
      <c r="H29" s="18"/>
      <c r="I29" s="15"/>
      <c r="J29" s="17" t="s">
        <v>35</v>
      </c>
      <c r="K29" s="22">
        <v>228.8</v>
      </c>
      <c r="L29" s="22">
        <f t="shared" si="0"/>
        <v>217.36</v>
      </c>
      <c r="M29" s="24">
        <f t="shared" si="1"/>
        <v>206.492</v>
      </c>
      <c r="N29" s="25"/>
    </row>
    <row r="30" s="3" customFormat="true" ht="81" spans="1:14">
      <c r="A30" s="14"/>
      <c r="B30" s="14" t="s">
        <v>109</v>
      </c>
      <c r="C30" s="16" t="s">
        <v>110</v>
      </c>
      <c r="D30" s="15" t="s">
        <v>111</v>
      </c>
      <c r="E30" s="15" t="s">
        <v>97</v>
      </c>
      <c r="F30" s="17" t="s">
        <v>46</v>
      </c>
      <c r="G30" s="15"/>
      <c r="H30" s="18"/>
      <c r="I30" s="15"/>
      <c r="J30" s="17" t="s">
        <v>78</v>
      </c>
      <c r="K30" s="22">
        <v>228.8</v>
      </c>
      <c r="L30" s="22">
        <f t="shared" si="0"/>
        <v>217.36</v>
      </c>
      <c r="M30" s="24">
        <f t="shared" si="1"/>
        <v>206.492</v>
      </c>
      <c r="N30" s="25"/>
    </row>
    <row r="31" s="3" customFormat="true" ht="81" spans="1:14">
      <c r="A31" s="14">
        <v>7</v>
      </c>
      <c r="B31" s="14" t="s">
        <v>112</v>
      </c>
      <c r="C31" s="15" t="s">
        <v>113</v>
      </c>
      <c r="D31" s="15" t="s">
        <v>114</v>
      </c>
      <c r="E31" s="15" t="s">
        <v>97</v>
      </c>
      <c r="F31" s="17" t="s">
        <v>115</v>
      </c>
      <c r="G31" s="15" t="s">
        <v>116</v>
      </c>
      <c r="H31" s="18" t="s">
        <v>47</v>
      </c>
      <c r="I31" s="18" t="s">
        <v>117</v>
      </c>
      <c r="J31" s="17" t="s">
        <v>78</v>
      </c>
      <c r="K31" s="22">
        <v>457.6</v>
      </c>
      <c r="L31" s="22">
        <f t="shared" si="0"/>
        <v>434.72</v>
      </c>
      <c r="M31" s="24">
        <f t="shared" si="1"/>
        <v>412.984</v>
      </c>
      <c r="N31" s="25"/>
    </row>
    <row r="32" s="3" customFormat="true" ht="36" customHeight="true" spans="1:14">
      <c r="A32" s="14"/>
      <c r="B32" s="14" t="s">
        <v>118</v>
      </c>
      <c r="C32" s="16" t="s">
        <v>119</v>
      </c>
      <c r="D32" s="15" t="s">
        <v>120</v>
      </c>
      <c r="E32" s="15"/>
      <c r="F32" s="17" t="s">
        <v>29</v>
      </c>
      <c r="G32" s="15"/>
      <c r="H32" s="18"/>
      <c r="I32" s="23"/>
      <c r="J32" s="17" t="s">
        <v>35</v>
      </c>
      <c r="K32" s="22">
        <v>44</v>
      </c>
      <c r="L32" s="22">
        <f t="shared" si="0"/>
        <v>41.8</v>
      </c>
      <c r="M32" s="24">
        <f t="shared" si="1"/>
        <v>39.71</v>
      </c>
      <c r="N32" s="25"/>
    </row>
    <row r="33" s="3" customFormat="true" ht="78" customHeight="true" spans="1:14">
      <c r="A33" s="14"/>
      <c r="B33" s="14" t="s">
        <v>121</v>
      </c>
      <c r="C33" s="16" t="s">
        <v>122</v>
      </c>
      <c r="D33" s="15" t="s">
        <v>114</v>
      </c>
      <c r="E33" s="15" t="s">
        <v>97</v>
      </c>
      <c r="F33" s="17" t="s">
        <v>115</v>
      </c>
      <c r="G33" s="15"/>
      <c r="H33" s="18"/>
      <c r="I33" s="15"/>
      <c r="J33" s="17" t="s">
        <v>35</v>
      </c>
      <c r="K33" s="22">
        <v>457.6</v>
      </c>
      <c r="L33" s="22">
        <f t="shared" si="0"/>
        <v>434.72</v>
      </c>
      <c r="M33" s="24">
        <f t="shared" si="1"/>
        <v>412.984</v>
      </c>
      <c r="N33" s="25"/>
    </row>
    <row r="34" s="3" customFormat="true" ht="81" spans="1:14">
      <c r="A34" s="14">
        <v>8</v>
      </c>
      <c r="B34" s="14" t="s">
        <v>123</v>
      </c>
      <c r="C34" s="15" t="s">
        <v>124</v>
      </c>
      <c r="D34" s="15" t="s">
        <v>125</v>
      </c>
      <c r="E34" s="15" t="s">
        <v>126</v>
      </c>
      <c r="F34" s="17" t="s">
        <v>127</v>
      </c>
      <c r="G34" s="15" t="s">
        <v>128</v>
      </c>
      <c r="H34" s="18" t="s">
        <v>47</v>
      </c>
      <c r="I34" s="23"/>
      <c r="J34" s="17" t="s">
        <v>35</v>
      </c>
      <c r="K34" s="22">
        <v>400</v>
      </c>
      <c r="L34" s="22">
        <f t="shared" si="0"/>
        <v>380</v>
      </c>
      <c r="M34" s="24">
        <f t="shared" si="1"/>
        <v>361</v>
      </c>
      <c r="N34" s="25"/>
    </row>
    <row r="35" s="3" customFormat="true" ht="50" customHeight="true" spans="1:14">
      <c r="A35" s="14"/>
      <c r="B35" s="14" t="s">
        <v>129</v>
      </c>
      <c r="C35" s="16" t="s">
        <v>130</v>
      </c>
      <c r="D35" s="15" t="s">
        <v>131</v>
      </c>
      <c r="E35" s="15"/>
      <c r="F35" s="17" t="s">
        <v>29</v>
      </c>
      <c r="G35" s="15"/>
      <c r="H35" s="18"/>
      <c r="I35" s="18"/>
      <c r="J35" s="17" t="s">
        <v>35</v>
      </c>
      <c r="K35" s="22">
        <v>13</v>
      </c>
      <c r="L35" s="22">
        <v>13</v>
      </c>
      <c r="M35" s="24">
        <v>13</v>
      </c>
      <c r="N35" s="25"/>
    </row>
    <row r="36" s="3" customFormat="true" ht="81" spans="1:14">
      <c r="A36" s="14"/>
      <c r="B36" s="14" t="s">
        <v>132</v>
      </c>
      <c r="C36" s="16" t="s">
        <v>133</v>
      </c>
      <c r="D36" s="15" t="s">
        <v>125</v>
      </c>
      <c r="E36" s="15" t="s">
        <v>126</v>
      </c>
      <c r="F36" s="17" t="s">
        <v>127</v>
      </c>
      <c r="G36" s="15"/>
      <c r="H36" s="18"/>
      <c r="I36" s="18"/>
      <c r="J36" s="17" t="s">
        <v>35</v>
      </c>
      <c r="K36" s="22">
        <v>400</v>
      </c>
      <c r="L36" s="22">
        <f t="shared" si="0"/>
        <v>380</v>
      </c>
      <c r="M36" s="24">
        <f t="shared" si="1"/>
        <v>361</v>
      </c>
      <c r="N36" s="25"/>
    </row>
    <row r="37" s="3" customFormat="true" ht="90" customHeight="true" spans="1:14">
      <c r="A37" s="14">
        <v>9</v>
      </c>
      <c r="B37" s="14" t="s">
        <v>134</v>
      </c>
      <c r="C37" s="15" t="s">
        <v>135</v>
      </c>
      <c r="D37" s="15" t="s">
        <v>136</v>
      </c>
      <c r="E37" s="15" t="s">
        <v>74</v>
      </c>
      <c r="F37" s="14" t="s">
        <v>46</v>
      </c>
      <c r="G37" s="15" t="s">
        <v>137</v>
      </c>
      <c r="H37" s="18" t="s">
        <v>47</v>
      </c>
      <c r="I37" s="18" t="s">
        <v>138</v>
      </c>
      <c r="J37" s="17" t="s">
        <v>78</v>
      </c>
      <c r="K37" s="22">
        <v>400</v>
      </c>
      <c r="L37" s="22">
        <f t="shared" si="0"/>
        <v>380</v>
      </c>
      <c r="M37" s="24">
        <f t="shared" si="1"/>
        <v>361</v>
      </c>
      <c r="N37" s="25"/>
    </row>
    <row r="38" s="3" customFormat="true" ht="63" customHeight="true" spans="1:14">
      <c r="A38" s="14"/>
      <c r="B38" s="14" t="s">
        <v>139</v>
      </c>
      <c r="C38" s="16" t="s">
        <v>140</v>
      </c>
      <c r="D38" s="15" t="s">
        <v>141</v>
      </c>
      <c r="E38" s="15"/>
      <c r="F38" s="17" t="s">
        <v>142</v>
      </c>
      <c r="G38" s="15"/>
      <c r="H38" s="18"/>
      <c r="I38" s="18" t="s">
        <v>143</v>
      </c>
      <c r="J38" s="17" t="s">
        <v>78</v>
      </c>
      <c r="K38" s="22">
        <v>48</v>
      </c>
      <c r="L38" s="22">
        <f t="shared" ref="L38:L69" si="2">K38*0.95</f>
        <v>45.6</v>
      </c>
      <c r="M38" s="24">
        <f t="shared" ref="M38:M69" si="3">L38*0.95</f>
        <v>43.32</v>
      </c>
      <c r="N38" s="25"/>
    </row>
    <row r="39" s="3" customFormat="true" ht="54" customHeight="true" spans="1:14">
      <c r="A39" s="14"/>
      <c r="B39" s="14" t="s">
        <v>144</v>
      </c>
      <c r="C39" s="16" t="s">
        <v>145</v>
      </c>
      <c r="D39" s="15" t="s">
        <v>146</v>
      </c>
      <c r="E39" s="15"/>
      <c r="F39" s="14" t="s">
        <v>29</v>
      </c>
      <c r="G39" s="15"/>
      <c r="H39" s="18"/>
      <c r="I39" s="18" t="s">
        <v>147</v>
      </c>
      <c r="J39" s="17" t="s">
        <v>78</v>
      </c>
      <c r="K39" s="22">
        <v>80</v>
      </c>
      <c r="L39" s="22">
        <f t="shared" si="2"/>
        <v>76</v>
      </c>
      <c r="M39" s="24">
        <f t="shared" si="3"/>
        <v>72.2</v>
      </c>
      <c r="N39" s="25"/>
    </row>
    <row r="40" s="3" customFormat="true" ht="40.5" spans="1:14">
      <c r="A40" s="14"/>
      <c r="B40" s="14" t="s">
        <v>148</v>
      </c>
      <c r="C40" s="16" t="s">
        <v>149</v>
      </c>
      <c r="D40" s="15" t="s">
        <v>150</v>
      </c>
      <c r="E40" s="15"/>
      <c r="F40" s="14" t="s">
        <v>29</v>
      </c>
      <c r="G40" s="15"/>
      <c r="H40" s="18"/>
      <c r="I40" s="18"/>
      <c r="J40" s="17" t="s">
        <v>35</v>
      </c>
      <c r="K40" s="22">
        <v>17.6</v>
      </c>
      <c r="L40" s="22">
        <f t="shared" si="2"/>
        <v>16.72</v>
      </c>
      <c r="M40" s="24">
        <f t="shared" si="3"/>
        <v>15.884</v>
      </c>
      <c r="N40" s="25"/>
    </row>
    <row r="41" s="3" customFormat="true" ht="81" spans="1:14">
      <c r="A41" s="14"/>
      <c r="B41" s="14" t="s">
        <v>151</v>
      </c>
      <c r="C41" s="16" t="s">
        <v>152</v>
      </c>
      <c r="D41" s="15" t="s">
        <v>136</v>
      </c>
      <c r="E41" s="15" t="s">
        <v>74</v>
      </c>
      <c r="F41" s="14" t="s">
        <v>46</v>
      </c>
      <c r="G41" s="15"/>
      <c r="H41" s="18"/>
      <c r="I41" s="18"/>
      <c r="J41" s="17" t="s">
        <v>35</v>
      </c>
      <c r="K41" s="22">
        <v>400</v>
      </c>
      <c r="L41" s="22">
        <f t="shared" si="2"/>
        <v>380</v>
      </c>
      <c r="M41" s="24">
        <f t="shared" si="3"/>
        <v>361</v>
      </c>
      <c r="N41" s="25"/>
    </row>
    <row r="42" s="3" customFormat="true" ht="81" spans="1:14">
      <c r="A42" s="14">
        <v>10</v>
      </c>
      <c r="B42" s="14" t="s">
        <v>153</v>
      </c>
      <c r="C42" s="15" t="s">
        <v>154</v>
      </c>
      <c r="D42" s="15" t="s">
        <v>155</v>
      </c>
      <c r="E42" s="15" t="s">
        <v>156</v>
      </c>
      <c r="F42" s="17" t="s">
        <v>46</v>
      </c>
      <c r="G42" s="15" t="s">
        <v>157</v>
      </c>
      <c r="H42" s="18" t="s">
        <v>47</v>
      </c>
      <c r="I42" s="18" t="s">
        <v>100</v>
      </c>
      <c r="J42" s="17" t="s">
        <v>78</v>
      </c>
      <c r="K42" s="22">
        <v>440</v>
      </c>
      <c r="L42" s="22">
        <f t="shared" si="2"/>
        <v>418</v>
      </c>
      <c r="M42" s="24">
        <f t="shared" si="3"/>
        <v>397.1</v>
      </c>
      <c r="N42" s="25"/>
    </row>
    <row r="43" s="3" customFormat="true" ht="88" customHeight="true" spans="1:14">
      <c r="A43" s="14"/>
      <c r="B43" s="14" t="s">
        <v>158</v>
      </c>
      <c r="C43" s="16" t="s">
        <v>159</v>
      </c>
      <c r="D43" s="15" t="s">
        <v>160</v>
      </c>
      <c r="E43" s="15"/>
      <c r="F43" s="17" t="s">
        <v>142</v>
      </c>
      <c r="G43" s="15"/>
      <c r="H43" s="18"/>
      <c r="I43" s="18" t="s">
        <v>143</v>
      </c>
      <c r="J43" s="17" t="s">
        <v>78</v>
      </c>
      <c r="K43" s="22">
        <v>48</v>
      </c>
      <c r="L43" s="22">
        <f t="shared" si="2"/>
        <v>45.6</v>
      </c>
      <c r="M43" s="24">
        <f t="shared" si="3"/>
        <v>43.32</v>
      </c>
      <c r="N43" s="25"/>
    </row>
    <row r="44" s="3" customFormat="true" ht="40.5" spans="1:14">
      <c r="A44" s="14"/>
      <c r="B44" s="14" t="s">
        <v>161</v>
      </c>
      <c r="C44" s="16" t="s">
        <v>162</v>
      </c>
      <c r="D44" s="15" t="s">
        <v>163</v>
      </c>
      <c r="E44" s="15"/>
      <c r="F44" s="17" t="s">
        <v>29</v>
      </c>
      <c r="G44" s="15"/>
      <c r="H44" s="18"/>
      <c r="I44" s="18"/>
      <c r="J44" s="17" t="s">
        <v>35</v>
      </c>
      <c r="K44" s="22">
        <v>80</v>
      </c>
      <c r="L44" s="22">
        <f t="shared" si="2"/>
        <v>76</v>
      </c>
      <c r="M44" s="24">
        <f t="shared" si="3"/>
        <v>72.2</v>
      </c>
      <c r="N44" s="25"/>
    </row>
    <row r="45" s="3" customFormat="true" ht="49" customHeight="true" spans="1:14">
      <c r="A45" s="14"/>
      <c r="B45" s="14" t="s">
        <v>164</v>
      </c>
      <c r="C45" s="16" t="s">
        <v>165</v>
      </c>
      <c r="D45" s="15" t="s">
        <v>166</v>
      </c>
      <c r="E45" s="15"/>
      <c r="F45" s="17" t="s">
        <v>29</v>
      </c>
      <c r="G45" s="15"/>
      <c r="H45" s="18"/>
      <c r="I45" s="18"/>
      <c r="J45" s="17" t="s">
        <v>35</v>
      </c>
      <c r="K45" s="22">
        <v>17.6</v>
      </c>
      <c r="L45" s="22">
        <f t="shared" si="2"/>
        <v>16.72</v>
      </c>
      <c r="M45" s="24">
        <f t="shared" si="3"/>
        <v>15.884</v>
      </c>
      <c r="N45" s="25"/>
    </row>
    <row r="46" s="3" customFormat="true" ht="93" customHeight="true" spans="1:14">
      <c r="A46" s="14"/>
      <c r="B46" s="14" t="s">
        <v>167</v>
      </c>
      <c r="C46" s="16" t="s">
        <v>168</v>
      </c>
      <c r="D46" s="15" t="s">
        <v>155</v>
      </c>
      <c r="E46" s="15" t="s">
        <v>156</v>
      </c>
      <c r="F46" s="14" t="s">
        <v>46</v>
      </c>
      <c r="G46" s="15"/>
      <c r="H46" s="18"/>
      <c r="I46" s="18"/>
      <c r="J46" s="17" t="s">
        <v>35</v>
      </c>
      <c r="K46" s="22">
        <v>440</v>
      </c>
      <c r="L46" s="22">
        <f t="shared" si="2"/>
        <v>418</v>
      </c>
      <c r="M46" s="24">
        <f t="shared" si="3"/>
        <v>397.1</v>
      </c>
      <c r="N46" s="25"/>
    </row>
    <row r="47" s="3" customFormat="true" ht="81" spans="1:14">
      <c r="A47" s="14">
        <v>11</v>
      </c>
      <c r="B47" s="14" t="s">
        <v>169</v>
      </c>
      <c r="C47" s="15" t="s">
        <v>170</v>
      </c>
      <c r="D47" s="15" t="s">
        <v>171</v>
      </c>
      <c r="E47" s="15" t="s">
        <v>74</v>
      </c>
      <c r="F47" s="17" t="s">
        <v>115</v>
      </c>
      <c r="G47" s="15" t="s">
        <v>172</v>
      </c>
      <c r="H47" s="18" t="s">
        <v>47</v>
      </c>
      <c r="I47" s="18" t="s">
        <v>117</v>
      </c>
      <c r="J47" s="17" t="s">
        <v>78</v>
      </c>
      <c r="K47" s="22">
        <v>432</v>
      </c>
      <c r="L47" s="22">
        <f t="shared" si="2"/>
        <v>410.4</v>
      </c>
      <c r="M47" s="24">
        <f t="shared" si="3"/>
        <v>389.88</v>
      </c>
      <c r="N47" s="25"/>
    </row>
    <row r="48" s="3" customFormat="true" ht="45" customHeight="true" spans="1:14">
      <c r="A48" s="14"/>
      <c r="B48" s="14" t="s">
        <v>173</v>
      </c>
      <c r="C48" s="16" t="s">
        <v>174</v>
      </c>
      <c r="D48" s="15" t="s">
        <v>175</v>
      </c>
      <c r="E48" s="15"/>
      <c r="F48" s="17" t="s">
        <v>115</v>
      </c>
      <c r="G48" s="15"/>
      <c r="H48" s="18"/>
      <c r="I48" s="18"/>
      <c r="J48" s="17" t="s">
        <v>35</v>
      </c>
      <c r="K48" s="22">
        <v>44</v>
      </c>
      <c r="L48" s="22">
        <f t="shared" si="2"/>
        <v>41.8</v>
      </c>
      <c r="M48" s="24">
        <f t="shared" si="3"/>
        <v>39.71</v>
      </c>
      <c r="N48" s="25"/>
    </row>
    <row r="49" s="3" customFormat="true" ht="45" customHeight="true" spans="1:14">
      <c r="A49" s="14"/>
      <c r="B49" s="14" t="s">
        <v>176</v>
      </c>
      <c r="C49" s="16" t="s">
        <v>177</v>
      </c>
      <c r="D49" s="15" t="s">
        <v>178</v>
      </c>
      <c r="E49" s="15"/>
      <c r="F49" s="17" t="s">
        <v>29</v>
      </c>
      <c r="G49" s="15"/>
      <c r="H49" s="18"/>
      <c r="I49" s="18"/>
      <c r="J49" s="17" t="s">
        <v>35</v>
      </c>
      <c r="K49" s="22">
        <v>17.6</v>
      </c>
      <c r="L49" s="22">
        <f t="shared" si="2"/>
        <v>16.72</v>
      </c>
      <c r="M49" s="24">
        <f t="shared" si="3"/>
        <v>15.884</v>
      </c>
      <c r="N49" s="25"/>
    </row>
    <row r="50" s="3" customFormat="true" ht="81" spans="1:14">
      <c r="A50" s="14"/>
      <c r="B50" s="14" t="s">
        <v>179</v>
      </c>
      <c r="C50" s="16" t="s">
        <v>180</v>
      </c>
      <c r="D50" s="15" t="s">
        <v>171</v>
      </c>
      <c r="E50" s="15" t="s">
        <v>74</v>
      </c>
      <c r="F50" s="17" t="s">
        <v>115</v>
      </c>
      <c r="G50" s="15"/>
      <c r="H50" s="18"/>
      <c r="I50" s="18"/>
      <c r="J50" s="17" t="s">
        <v>35</v>
      </c>
      <c r="K50" s="22">
        <v>432</v>
      </c>
      <c r="L50" s="22">
        <f t="shared" si="2"/>
        <v>410.4</v>
      </c>
      <c r="M50" s="24">
        <f t="shared" si="3"/>
        <v>389.88</v>
      </c>
      <c r="N50" s="25"/>
    </row>
    <row r="51" s="3" customFormat="true" ht="87" customHeight="true" spans="1:14">
      <c r="A51" s="14">
        <v>12</v>
      </c>
      <c r="B51" s="14" t="s">
        <v>181</v>
      </c>
      <c r="C51" s="15" t="s">
        <v>182</v>
      </c>
      <c r="D51" s="15" t="s">
        <v>183</v>
      </c>
      <c r="E51" s="15" t="s">
        <v>156</v>
      </c>
      <c r="F51" s="17" t="s">
        <v>115</v>
      </c>
      <c r="G51" s="15" t="s">
        <v>184</v>
      </c>
      <c r="H51" s="18" t="s">
        <v>47</v>
      </c>
      <c r="I51" s="18" t="s">
        <v>185</v>
      </c>
      <c r="J51" s="17" t="s">
        <v>78</v>
      </c>
      <c r="K51" s="22">
        <v>440</v>
      </c>
      <c r="L51" s="22">
        <f t="shared" si="2"/>
        <v>418</v>
      </c>
      <c r="M51" s="24">
        <f t="shared" si="3"/>
        <v>397.1</v>
      </c>
      <c r="N51" s="25"/>
    </row>
    <row r="52" s="3" customFormat="true" ht="40" customHeight="true" spans="1:14">
      <c r="A52" s="14"/>
      <c r="B52" s="14" t="s">
        <v>186</v>
      </c>
      <c r="C52" s="16" t="s">
        <v>187</v>
      </c>
      <c r="D52" s="15" t="s">
        <v>188</v>
      </c>
      <c r="E52" s="15"/>
      <c r="F52" s="17" t="s">
        <v>115</v>
      </c>
      <c r="G52" s="15"/>
      <c r="H52" s="18"/>
      <c r="I52" s="15"/>
      <c r="J52" s="17" t="s">
        <v>35</v>
      </c>
      <c r="K52" s="22">
        <v>44</v>
      </c>
      <c r="L52" s="22">
        <f t="shared" si="2"/>
        <v>41.8</v>
      </c>
      <c r="M52" s="24">
        <f t="shared" si="3"/>
        <v>39.71</v>
      </c>
      <c r="N52" s="25"/>
    </row>
    <row r="53" s="3" customFormat="true" ht="40" customHeight="true" spans="1:14">
      <c r="A53" s="14"/>
      <c r="B53" s="14" t="s">
        <v>189</v>
      </c>
      <c r="C53" s="16" t="s">
        <v>190</v>
      </c>
      <c r="D53" s="15" t="s">
        <v>191</v>
      </c>
      <c r="E53" s="15"/>
      <c r="F53" s="17" t="s">
        <v>29</v>
      </c>
      <c r="G53" s="15"/>
      <c r="H53" s="18"/>
      <c r="I53" s="15"/>
      <c r="J53" s="17" t="s">
        <v>35</v>
      </c>
      <c r="K53" s="22">
        <v>17.6</v>
      </c>
      <c r="L53" s="22">
        <f t="shared" si="2"/>
        <v>16.72</v>
      </c>
      <c r="M53" s="24">
        <f t="shared" si="3"/>
        <v>15.884</v>
      </c>
      <c r="N53" s="25"/>
    </row>
    <row r="54" s="3" customFormat="true" ht="40" customHeight="true" spans="1:14">
      <c r="A54" s="14"/>
      <c r="B54" s="14" t="s">
        <v>192</v>
      </c>
      <c r="C54" s="16" t="s">
        <v>193</v>
      </c>
      <c r="D54" s="15" t="s">
        <v>194</v>
      </c>
      <c r="E54" s="15"/>
      <c r="F54" s="17" t="s">
        <v>29</v>
      </c>
      <c r="G54" s="15"/>
      <c r="H54" s="18"/>
      <c r="I54" s="15"/>
      <c r="J54" s="17" t="s">
        <v>35</v>
      </c>
      <c r="K54" s="22">
        <v>70.4</v>
      </c>
      <c r="L54" s="22">
        <f t="shared" si="2"/>
        <v>66.88</v>
      </c>
      <c r="M54" s="24">
        <f t="shared" si="3"/>
        <v>63.536</v>
      </c>
      <c r="N54" s="25"/>
    </row>
    <row r="55" s="3" customFormat="true" ht="108" customHeight="true" spans="1:14">
      <c r="A55" s="14"/>
      <c r="B55" s="14" t="s">
        <v>195</v>
      </c>
      <c r="C55" s="16" t="s">
        <v>196</v>
      </c>
      <c r="D55" s="15" t="s">
        <v>183</v>
      </c>
      <c r="E55" s="15" t="s">
        <v>156</v>
      </c>
      <c r="F55" s="17" t="s">
        <v>115</v>
      </c>
      <c r="G55" s="15"/>
      <c r="H55" s="18"/>
      <c r="I55" s="15"/>
      <c r="J55" s="17" t="s">
        <v>35</v>
      </c>
      <c r="K55" s="22">
        <v>440</v>
      </c>
      <c r="L55" s="22">
        <f t="shared" si="2"/>
        <v>418</v>
      </c>
      <c r="M55" s="24">
        <f t="shared" si="3"/>
        <v>397.1</v>
      </c>
      <c r="N55" s="25"/>
    </row>
    <row r="56" s="3" customFormat="true" ht="132" customHeight="true" spans="1:14">
      <c r="A56" s="14">
        <v>13</v>
      </c>
      <c r="B56" s="14" t="s">
        <v>197</v>
      </c>
      <c r="C56" s="15" t="s">
        <v>198</v>
      </c>
      <c r="D56" s="15" t="s">
        <v>199</v>
      </c>
      <c r="E56" s="15" t="s">
        <v>200</v>
      </c>
      <c r="F56" s="17" t="s">
        <v>127</v>
      </c>
      <c r="G56" s="15" t="s">
        <v>201</v>
      </c>
      <c r="H56" s="18" t="s">
        <v>202</v>
      </c>
      <c r="I56" s="15" t="s">
        <v>203</v>
      </c>
      <c r="J56" s="17" t="s">
        <v>78</v>
      </c>
      <c r="K56" s="22">
        <v>501.6</v>
      </c>
      <c r="L56" s="22">
        <f t="shared" si="2"/>
        <v>476.52</v>
      </c>
      <c r="M56" s="24">
        <f t="shared" si="3"/>
        <v>452.694</v>
      </c>
      <c r="N56" s="25"/>
    </row>
    <row r="57" s="3" customFormat="true" ht="69" customHeight="true" spans="1:14">
      <c r="A57" s="14"/>
      <c r="B57" s="14" t="s">
        <v>204</v>
      </c>
      <c r="C57" s="16" t="s">
        <v>205</v>
      </c>
      <c r="D57" s="15" t="s">
        <v>206</v>
      </c>
      <c r="E57" s="15"/>
      <c r="F57" s="17" t="s">
        <v>29</v>
      </c>
      <c r="G57" s="15"/>
      <c r="H57" s="18"/>
      <c r="I57" s="15"/>
      <c r="J57" s="17" t="s">
        <v>35</v>
      </c>
      <c r="K57" s="22">
        <v>16</v>
      </c>
      <c r="L57" s="22">
        <f t="shared" si="2"/>
        <v>15.2</v>
      </c>
      <c r="M57" s="24">
        <f t="shared" si="3"/>
        <v>14.44</v>
      </c>
      <c r="N57" s="25"/>
    </row>
    <row r="58" s="3" customFormat="true" ht="108" spans="1:14">
      <c r="A58" s="14"/>
      <c r="B58" s="14" t="s">
        <v>207</v>
      </c>
      <c r="C58" s="16" t="s">
        <v>208</v>
      </c>
      <c r="D58" s="15" t="s">
        <v>199</v>
      </c>
      <c r="E58" s="15" t="s">
        <v>200</v>
      </c>
      <c r="F58" s="17" t="s">
        <v>127</v>
      </c>
      <c r="G58" s="15"/>
      <c r="H58" s="18"/>
      <c r="I58" s="15"/>
      <c r="J58" s="17" t="s">
        <v>35</v>
      </c>
      <c r="K58" s="22">
        <v>501.6</v>
      </c>
      <c r="L58" s="22">
        <f t="shared" si="2"/>
        <v>476.52</v>
      </c>
      <c r="M58" s="24">
        <f t="shared" si="3"/>
        <v>452.694</v>
      </c>
      <c r="N58" s="25"/>
    </row>
    <row r="59" s="3" customFormat="true" ht="108" spans="1:14">
      <c r="A59" s="14"/>
      <c r="B59" s="14" t="s">
        <v>209</v>
      </c>
      <c r="C59" s="16" t="s">
        <v>210</v>
      </c>
      <c r="D59" s="15" t="s">
        <v>199</v>
      </c>
      <c r="E59" s="15" t="s">
        <v>200</v>
      </c>
      <c r="F59" s="17" t="s">
        <v>127</v>
      </c>
      <c r="G59" s="15"/>
      <c r="H59" s="18"/>
      <c r="I59" s="15"/>
      <c r="J59" s="17" t="s">
        <v>78</v>
      </c>
      <c r="K59" s="22">
        <v>501.6</v>
      </c>
      <c r="L59" s="22">
        <f t="shared" si="2"/>
        <v>476.52</v>
      </c>
      <c r="M59" s="24">
        <f t="shared" si="3"/>
        <v>452.694</v>
      </c>
      <c r="N59" s="25"/>
    </row>
    <row r="60" s="3" customFormat="true" ht="94.5" spans="1:14">
      <c r="A60" s="14">
        <v>14</v>
      </c>
      <c r="B60" s="14" t="s">
        <v>211</v>
      </c>
      <c r="C60" s="15" t="s">
        <v>212</v>
      </c>
      <c r="D60" s="15" t="s">
        <v>213</v>
      </c>
      <c r="E60" s="15" t="s">
        <v>214</v>
      </c>
      <c r="F60" s="17" t="s">
        <v>46</v>
      </c>
      <c r="G60" s="15" t="s">
        <v>215</v>
      </c>
      <c r="H60" s="18" t="s">
        <v>47</v>
      </c>
      <c r="I60" s="18" t="s">
        <v>216</v>
      </c>
      <c r="J60" s="17" t="s">
        <v>78</v>
      </c>
      <c r="K60" s="22">
        <v>167.2</v>
      </c>
      <c r="L60" s="22">
        <f t="shared" si="2"/>
        <v>158.84</v>
      </c>
      <c r="M60" s="24">
        <f t="shared" si="3"/>
        <v>150.898</v>
      </c>
      <c r="N60" s="25"/>
    </row>
    <row r="61" s="3" customFormat="true" ht="54" customHeight="true" spans="1:14">
      <c r="A61" s="14"/>
      <c r="B61" s="14" t="s">
        <v>217</v>
      </c>
      <c r="C61" s="16" t="s">
        <v>218</v>
      </c>
      <c r="D61" s="15" t="s">
        <v>219</v>
      </c>
      <c r="E61" s="15"/>
      <c r="F61" s="17" t="s">
        <v>220</v>
      </c>
      <c r="G61" s="15"/>
      <c r="H61" s="18"/>
      <c r="I61" s="15"/>
      <c r="J61" s="17" t="s">
        <v>78</v>
      </c>
      <c r="K61" s="22">
        <v>24</v>
      </c>
      <c r="L61" s="22">
        <f t="shared" si="2"/>
        <v>22.8</v>
      </c>
      <c r="M61" s="24">
        <f t="shared" si="3"/>
        <v>21.66</v>
      </c>
      <c r="N61" s="25"/>
    </row>
    <row r="62" s="3" customFormat="true" ht="54" customHeight="true" spans="1:14">
      <c r="A62" s="14"/>
      <c r="B62" s="14" t="s">
        <v>221</v>
      </c>
      <c r="C62" s="16" t="s">
        <v>222</v>
      </c>
      <c r="D62" s="15" t="s">
        <v>223</v>
      </c>
      <c r="E62" s="15"/>
      <c r="F62" s="17" t="s">
        <v>46</v>
      </c>
      <c r="G62" s="15"/>
      <c r="H62" s="18"/>
      <c r="I62" s="15"/>
      <c r="J62" s="17" t="s">
        <v>78</v>
      </c>
      <c r="K62" s="22">
        <v>24</v>
      </c>
      <c r="L62" s="22">
        <f t="shared" si="2"/>
        <v>22.8</v>
      </c>
      <c r="M62" s="24">
        <f t="shared" si="3"/>
        <v>21.66</v>
      </c>
      <c r="N62" s="25"/>
    </row>
    <row r="63" s="3" customFormat="true" ht="94.5" spans="1:14">
      <c r="A63" s="14"/>
      <c r="B63" s="14" t="s">
        <v>224</v>
      </c>
      <c r="C63" s="16" t="s">
        <v>225</v>
      </c>
      <c r="D63" s="15" t="s">
        <v>213</v>
      </c>
      <c r="E63" s="15" t="s">
        <v>214</v>
      </c>
      <c r="F63" s="17" t="s">
        <v>46</v>
      </c>
      <c r="G63" s="15"/>
      <c r="H63" s="18"/>
      <c r="I63" s="15"/>
      <c r="J63" s="17" t="s">
        <v>35</v>
      </c>
      <c r="K63" s="22">
        <v>167.2</v>
      </c>
      <c r="L63" s="22">
        <f t="shared" si="2"/>
        <v>158.84</v>
      </c>
      <c r="M63" s="24">
        <f t="shared" si="3"/>
        <v>150.898</v>
      </c>
      <c r="N63" s="25"/>
    </row>
    <row r="64" s="3" customFormat="true" ht="94.5" spans="1:14">
      <c r="A64" s="14">
        <v>15</v>
      </c>
      <c r="B64" s="14" t="s">
        <v>226</v>
      </c>
      <c r="C64" s="15" t="s">
        <v>227</v>
      </c>
      <c r="D64" s="15" t="s">
        <v>228</v>
      </c>
      <c r="E64" s="15" t="s">
        <v>214</v>
      </c>
      <c r="F64" s="17" t="s">
        <v>46</v>
      </c>
      <c r="G64" s="15" t="s">
        <v>215</v>
      </c>
      <c r="H64" s="18" t="s">
        <v>47</v>
      </c>
      <c r="I64" s="18" t="s">
        <v>216</v>
      </c>
      <c r="J64" s="17" t="s">
        <v>78</v>
      </c>
      <c r="K64" s="22">
        <v>192</v>
      </c>
      <c r="L64" s="22">
        <f t="shared" si="2"/>
        <v>182.4</v>
      </c>
      <c r="M64" s="24">
        <f t="shared" si="3"/>
        <v>173.28</v>
      </c>
      <c r="N64" s="25"/>
    </row>
    <row r="65" s="3" customFormat="true" ht="49" customHeight="true" spans="1:14">
      <c r="A65" s="14"/>
      <c r="B65" s="14" t="s">
        <v>229</v>
      </c>
      <c r="C65" s="16" t="s">
        <v>230</v>
      </c>
      <c r="D65" s="15" t="s">
        <v>231</v>
      </c>
      <c r="E65" s="15"/>
      <c r="F65" s="17" t="s">
        <v>220</v>
      </c>
      <c r="G65" s="15"/>
      <c r="H65" s="18"/>
      <c r="I65" s="15"/>
      <c r="J65" s="17" t="s">
        <v>78</v>
      </c>
      <c r="K65" s="22">
        <v>26.4</v>
      </c>
      <c r="L65" s="22">
        <f t="shared" si="2"/>
        <v>25.08</v>
      </c>
      <c r="M65" s="24">
        <f t="shared" si="3"/>
        <v>23.826</v>
      </c>
      <c r="N65" s="25"/>
    </row>
    <row r="66" s="3" customFormat="true" ht="49" customHeight="true" spans="1:14">
      <c r="A66" s="14"/>
      <c r="B66" s="14" t="s">
        <v>232</v>
      </c>
      <c r="C66" s="16" t="s">
        <v>233</v>
      </c>
      <c r="D66" s="15" t="s">
        <v>234</v>
      </c>
      <c r="E66" s="15"/>
      <c r="F66" s="17" t="s">
        <v>46</v>
      </c>
      <c r="G66" s="15"/>
      <c r="H66" s="18"/>
      <c r="I66" s="15"/>
      <c r="J66" s="17" t="s">
        <v>78</v>
      </c>
      <c r="K66" s="22">
        <v>24</v>
      </c>
      <c r="L66" s="22">
        <f t="shared" si="2"/>
        <v>22.8</v>
      </c>
      <c r="M66" s="24">
        <f t="shared" si="3"/>
        <v>21.66</v>
      </c>
      <c r="N66" s="25"/>
    </row>
    <row r="67" s="3" customFormat="true" ht="94.5" spans="1:14">
      <c r="A67" s="14"/>
      <c r="B67" s="14" t="s">
        <v>235</v>
      </c>
      <c r="C67" s="16" t="s">
        <v>236</v>
      </c>
      <c r="D67" s="15" t="s">
        <v>228</v>
      </c>
      <c r="E67" s="15" t="s">
        <v>214</v>
      </c>
      <c r="F67" s="17" t="s">
        <v>46</v>
      </c>
      <c r="G67" s="15"/>
      <c r="H67" s="18"/>
      <c r="I67" s="15"/>
      <c r="J67" s="17" t="s">
        <v>35</v>
      </c>
      <c r="K67" s="22">
        <v>192</v>
      </c>
      <c r="L67" s="22">
        <f t="shared" si="2"/>
        <v>182.4</v>
      </c>
      <c r="M67" s="24">
        <f t="shared" si="3"/>
        <v>173.28</v>
      </c>
      <c r="N67" s="25"/>
    </row>
    <row r="68" s="3" customFormat="true" ht="94.5" spans="1:14">
      <c r="A68" s="14">
        <v>16</v>
      </c>
      <c r="B68" s="14" t="s">
        <v>237</v>
      </c>
      <c r="C68" s="15" t="s">
        <v>238</v>
      </c>
      <c r="D68" s="15" t="s">
        <v>239</v>
      </c>
      <c r="E68" s="15" t="s">
        <v>214</v>
      </c>
      <c r="F68" s="17" t="s">
        <v>29</v>
      </c>
      <c r="G68" s="15" t="s">
        <v>215</v>
      </c>
      <c r="H68" s="18" t="s">
        <v>47</v>
      </c>
      <c r="I68" s="18" t="s">
        <v>240</v>
      </c>
      <c r="J68" s="17" t="s">
        <v>78</v>
      </c>
      <c r="K68" s="22">
        <v>320</v>
      </c>
      <c r="L68" s="22">
        <f t="shared" si="2"/>
        <v>304</v>
      </c>
      <c r="M68" s="24">
        <f t="shared" si="3"/>
        <v>288.8</v>
      </c>
      <c r="N68" s="25"/>
    </row>
    <row r="69" s="3" customFormat="true" ht="40.5" spans="1:14">
      <c r="A69" s="14"/>
      <c r="B69" s="14" t="s">
        <v>241</v>
      </c>
      <c r="C69" s="16" t="s">
        <v>242</v>
      </c>
      <c r="D69" s="15" t="s">
        <v>243</v>
      </c>
      <c r="E69" s="15"/>
      <c r="F69" s="17" t="s">
        <v>220</v>
      </c>
      <c r="G69" s="15"/>
      <c r="H69" s="18"/>
      <c r="I69" s="15"/>
      <c r="J69" s="17" t="s">
        <v>35</v>
      </c>
      <c r="K69" s="22">
        <v>26.4</v>
      </c>
      <c r="L69" s="22">
        <f t="shared" si="2"/>
        <v>25.08</v>
      </c>
      <c r="M69" s="24">
        <f t="shared" si="3"/>
        <v>23.826</v>
      </c>
      <c r="N69" s="25"/>
    </row>
    <row r="70" s="3" customFormat="true" ht="40.5" spans="1:14">
      <c r="A70" s="14"/>
      <c r="B70" s="14" t="s">
        <v>244</v>
      </c>
      <c r="C70" s="16" t="s">
        <v>245</v>
      </c>
      <c r="D70" s="15" t="s">
        <v>246</v>
      </c>
      <c r="E70" s="15"/>
      <c r="F70" s="17" t="s">
        <v>29</v>
      </c>
      <c r="G70" s="15"/>
      <c r="H70" s="18"/>
      <c r="I70" s="15"/>
      <c r="J70" s="17" t="s">
        <v>35</v>
      </c>
      <c r="K70" s="22">
        <v>24.8</v>
      </c>
      <c r="L70" s="22">
        <f t="shared" ref="L70:L97" si="4">K70*0.95</f>
        <v>23.56</v>
      </c>
      <c r="M70" s="24">
        <f t="shared" ref="M70:M97" si="5">L70*0.95</f>
        <v>22.382</v>
      </c>
      <c r="N70" s="25"/>
    </row>
    <row r="71" s="3" customFormat="true" ht="94.5" spans="1:14">
      <c r="A71" s="14"/>
      <c r="B71" s="14" t="s">
        <v>247</v>
      </c>
      <c r="C71" s="16" t="s">
        <v>248</v>
      </c>
      <c r="D71" s="15" t="s">
        <v>239</v>
      </c>
      <c r="E71" s="15" t="s">
        <v>214</v>
      </c>
      <c r="F71" s="17" t="s">
        <v>29</v>
      </c>
      <c r="G71" s="15"/>
      <c r="H71" s="18"/>
      <c r="I71" s="15"/>
      <c r="J71" s="17" t="s">
        <v>35</v>
      </c>
      <c r="K71" s="22">
        <v>320</v>
      </c>
      <c r="L71" s="22">
        <f t="shared" si="4"/>
        <v>304</v>
      </c>
      <c r="M71" s="24">
        <f t="shared" si="5"/>
        <v>288.8</v>
      </c>
      <c r="N71" s="25"/>
    </row>
    <row r="72" s="3" customFormat="true" ht="94.5" spans="1:14">
      <c r="A72" s="14">
        <v>17</v>
      </c>
      <c r="B72" s="14" t="s">
        <v>249</v>
      </c>
      <c r="C72" s="15" t="s">
        <v>250</v>
      </c>
      <c r="D72" s="15" t="s">
        <v>251</v>
      </c>
      <c r="E72" s="15" t="s">
        <v>214</v>
      </c>
      <c r="F72" s="17" t="s">
        <v>29</v>
      </c>
      <c r="G72" s="15" t="s">
        <v>252</v>
      </c>
      <c r="H72" s="18" t="s">
        <v>47</v>
      </c>
      <c r="I72" s="15" t="s">
        <v>253</v>
      </c>
      <c r="J72" s="17" t="s">
        <v>78</v>
      </c>
      <c r="K72" s="22">
        <v>237.6</v>
      </c>
      <c r="L72" s="22">
        <f t="shared" si="4"/>
        <v>225.72</v>
      </c>
      <c r="M72" s="24">
        <f t="shared" si="5"/>
        <v>214.434</v>
      </c>
      <c r="N72" s="25"/>
    </row>
    <row r="73" s="3" customFormat="true" ht="40.5" spans="1:14">
      <c r="A73" s="14"/>
      <c r="B73" s="14" t="s">
        <v>254</v>
      </c>
      <c r="C73" s="16" t="s">
        <v>255</v>
      </c>
      <c r="D73" s="15" t="s">
        <v>256</v>
      </c>
      <c r="E73" s="15"/>
      <c r="F73" s="17" t="s">
        <v>127</v>
      </c>
      <c r="G73" s="15"/>
      <c r="H73" s="18"/>
      <c r="I73" s="15" t="s">
        <v>257</v>
      </c>
      <c r="J73" s="17" t="s">
        <v>78</v>
      </c>
      <c r="K73" s="22">
        <v>96</v>
      </c>
      <c r="L73" s="22">
        <f t="shared" si="4"/>
        <v>91.2</v>
      </c>
      <c r="M73" s="24">
        <f t="shared" si="5"/>
        <v>86.64</v>
      </c>
      <c r="N73" s="25"/>
    </row>
    <row r="74" s="3" customFormat="true" ht="40.5" spans="1:14">
      <c r="A74" s="14"/>
      <c r="B74" s="14" t="s">
        <v>258</v>
      </c>
      <c r="C74" s="16" t="s">
        <v>259</v>
      </c>
      <c r="D74" s="15" t="s">
        <v>260</v>
      </c>
      <c r="E74" s="15"/>
      <c r="F74" s="17" t="s">
        <v>29</v>
      </c>
      <c r="G74" s="15"/>
      <c r="H74" s="18"/>
      <c r="I74" s="15"/>
      <c r="J74" s="17" t="s">
        <v>35</v>
      </c>
      <c r="K74" s="22">
        <v>48</v>
      </c>
      <c r="L74" s="22">
        <f t="shared" si="4"/>
        <v>45.6</v>
      </c>
      <c r="M74" s="24">
        <f t="shared" si="5"/>
        <v>43.32</v>
      </c>
      <c r="N74" s="25"/>
    </row>
    <row r="75" s="3" customFormat="true" ht="67.5" spans="1:14">
      <c r="A75" s="14"/>
      <c r="B75" s="14" t="s">
        <v>261</v>
      </c>
      <c r="C75" s="16" t="s">
        <v>262</v>
      </c>
      <c r="D75" s="15" t="s">
        <v>263</v>
      </c>
      <c r="E75" s="15"/>
      <c r="F75" s="17" t="s">
        <v>29</v>
      </c>
      <c r="G75" s="15"/>
      <c r="H75" s="18"/>
      <c r="I75" s="15" t="s">
        <v>264</v>
      </c>
      <c r="J75" s="17" t="s">
        <v>35</v>
      </c>
      <c r="K75" s="22">
        <v>328</v>
      </c>
      <c r="L75" s="22">
        <f t="shared" si="4"/>
        <v>311.6</v>
      </c>
      <c r="M75" s="24">
        <f t="shared" si="5"/>
        <v>296.02</v>
      </c>
      <c r="N75" s="25"/>
    </row>
    <row r="76" s="3" customFormat="true" ht="94.5" spans="1:14">
      <c r="A76" s="14"/>
      <c r="B76" s="14" t="s">
        <v>265</v>
      </c>
      <c r="C76" s="16" t="s">
        <v>266</v>
      </c>
      <c r="D76" s="15" t="s">
        <v>251</v>
      </c>
      <c r="E76" s="15" t="s">
        <v>214</v>
      </c>
      <c r="F76" s="17" t="s">
        <v>29</v>
      </c>
      <c r="G76" s="15"/>
      <c r="H76" s="18"/>
      <c r="I76" s="15"/>
      <c r="J76" s="17" t="s">
        <v>35</v>
      </c>
      <c r="K76" s="22">
        <v>237.6</v>
      </c>
      <c r="L76" s="22">
        <f t="shared" si="4"/>
        <v>225.72</v>
      </c>
      <c r="M76" s="24">
        <f t="shared" si="5"/>
        <v>214.434</v>
      </c>
      <c r="N76" s="25"/>
    </row>
    <row r="77" s="3" customFormat="true" ht="94.5" spans="1:14">
      <c r="A77" s="14">
        <v>18</v>
      </c>
      <c r="B77" s="14" t="s">
        <v>267</v>
      </c>
      <c r="C77" s="15" t="s">
        <v>268</v>
      </c>
      <c r="D77" s="15" t="s">
        <v>269</v>
      </c>
      <c r="E77" s="15" t="s">
        <v>214</v>
      </c>
      <c r="F77" s="17" t="s">
        <v>29</v>
      </c>
      <c r="G77" s="15" t="s">
        <v>270</v>
      </c>
      <c r="H77" s="18" t="s">
        <v>47</v>
      </c>
      <c r="I77" s="15"/>
      <c r="J77" s="17" t="s">
        <v>78</v>
      </c>
      <c r="K77" s="22">
        <v>360</v>
      </c>
      <c r="L77" s="22">
        <f t="shared" si="4"/>
        <v>342</v>
      </c>
      <c r="M77" s="24">
        <f t="shared" si="5"/>
        <v>324.9</v>
      </c>
      <c r="N77" s="25"/>
    </row>
    <row r="78" s="3" customFormat="true" ht="50" customHeight="true" spans="1:14">
      <c r="A78" s="14"/>
      <c r="B78" s="14" t="s">
        <v>271</v>
      </c>
      <c r="C78" s="16" t="s">
        <v>272</v>
      </c>
      <c r="D78" s="15" t="s">
        <v>273</v>
      </c>
      <c r="E78" s="15"/>
      <c r="F78" s="17" t="s">
        <v>29</v>
      </c>
      <c r="G78" s="15"/>
      <c r="H78" s="18"/>
      <c r="I78" s="15"/>
      <c r="J78" s="17" t="s">
        <v>35</v>
      </c>
      <c r="K78" s="22">
        <v>48</v>
      </c>
      <c r="L78" s="22">
        <f t="shared" si="4"/>
        <v>45.6</v>
      </c>
      <c r="M78" s="24">
        <f t="shared" si="5"/>
        <v>43.32</v>
      </c>
      <c r="N78" s="25"/>
    </row>
    <row r="79" s="3" customFormat="true" ht="75" customHeight="true" spans="1:14">
      <c r="A79" s="14"/>
      <c r="B79" s="14" t="s">
        <v>274</v>
      </c>
      <c r="C79" s="16" t="s">
        <v>275</v>
      </c>
      <c r="D79" s="15" t="s">
        <v>276</v>
      </c>
      <c r="E79" s="15"/>
      <c r="F79" s="17" t="s">
        <v>29</v>
      </c>
      <c r="G79" s="15"/>
      <c r="H79" s="18"/>
      <c r="I79" s="15" t="s">
        <v>264</v>
      </c>
      <c r="J79" s="17" t="s">
        <v>35</v>
      </c>
      <c r="K79" s="22">
        <v>328</v>
      </c>
      <c r="L79" s="22">
        <f t="shared" si="4"/>
        <v>311.6</v>
      </c>
      <c r="M79" s="24">
        <f t="shared" si="5"/>
        <v>296.02</v>
      </c>
      <c r="N79" s="25"/>
    </row>
    <row r="80" s="3" customFormat="true" ht="89" customHeight="true" spans="1:14">
      <c r="A80" s="14"/>
      <c r="B80" s="14" t="s">
        <v>277</v>
      </c>
      <c r="C80" s="16" t="s">
        <v>278</v>
      </c>
      <c r="D80" s="15" t="s">
        <v>269</v>
      </c>
      <c r="E80" s="15" t="s">
        <v>214</v>
      </c>
      <c r="F80" s="17" t="s">
        <v>29</v>
      </c>
      <c r="G80" s="15"/>
      <c r="H80" s="18"/>
      <c r="I80" s="15"/>
      <c r="J80" s="17" t="s">
        <v>35</v>
      </c>
      <c r="K80" s="22">
        <v>360</v>
      </c>
      <c r="L80" s="22">
        <f t="shared" si="4"/>
        <v>342</v>
      </c>
      <c r="M80" s="24">
        <f t="shared" si="5"/>
        <v>324.9</v>
      </c>
      <c r="N80" s="25"/>
    </row>
    <row r="81" s="3" customFormat="true" ht="101" customHeight="true" spans="1:14">
      <c r="A81" s="14">
        <v>19</v>
      </c>
      <c r="B81" s="14" t="s">
        <v>279</v>
      </c>
      <c r="C81" s="15" t="s">
        <v>280</v>
      </c>
      <c r="D81" s="15" t="s">
        <v>281</v>
      </c>
      <c r="E81" s="15" t="s">
        <v>282</v>
      </c>
      <c r="F81" s="17" t="s">
        <v>46</v>
      </c>
      <c r="G81" s="15"/>
      <c r="H81" s="18" t="s">
        <v>99</v>
      </c>
      <c r="I81" s="15" t="s">
        <v>283</v>
      </c>
      <c r="J81" s="17" t="s">
        <v>35</v>
      </c>
      <c r="K81" s="22">
        <v>2000</v>
      </c>
      <c r="L81" s="22">
        <f t="shared" si="4"/>
        <v>1900</v>
      </c>
      <c r="M81" s="24">
        <f t="shared" si="5"/>
        <v>1805</v>
      </c>
      <c r="N81" s="25"/>
    </row>
    <row r="82" s="3" customFormat="true" ht="102" customHeight="true" spans="1:14">
      <c r="A82" s="14"/>
      <c r="B82" s="14" t="s">
        <v>284</v>
      </c>
      <c r="C82" s="16" t="s">
        <v>285</v>
      </c>
      <c r="D82" s="15" t="s">
        <v>281</v>
      </c>
      <c r="E82" s="15" t="s">
        <v>282</v>
      </c>
      <c r="F82" s="17" t="s">
        <v>46</v>
      </c>
      <c r="G82" s="15"/>
      <c r="H82" s="18"/>
      <c r="I82" s="15"/>
      <c r="J82" s="17" t="s">
        <v>35</v>
      </c>
      <c r="K82" s="22">
        <v>2000</v>
      </c>
      <c r="L82" s="22">
        <f t="shared" si="4"/>
        <v>1900</v>
      </c>
      <c r="M82" s="24">
        <f t="shared" si="5"/>
        <v>1805</v>
      </c>
      <c r="N82" s="25"/>
    </row>
    <row r="83" s="3" customFormat="true" ht="105" customHeight="true" spans="1:14">
      <c r="A83" s="14"/>
      <c r="B83" s="14" t="s">
        <v>286</v>
      </c>
      <c r="C83" s="16" t="s">
        <v>287</v>
      </c>
      <c r="D83" s="15" t="s">
        <v>288</v>
      </c>
      <c r="E83" s="15" t="s">
        <v>282</v>
      </c>
      <c r="F83" s="17" t="s">
        <v>46</v>
      </c>
      <c r="G83" s="15"/>
      <c r="H83" s="18"/>
      <c r="I83" s="15"/>
      <c r="J83" s="17" t="s">
        <v>35</v>
      </c>
      <c r="K83" s="22">
        <v>2000</v>
      </c>
      <c r="L83" s="22">
        <f t="shared" si="4"/>
        <v>1900</v>
      </c>
      <c r="M83" s="24">
        <f t="shared" si="5"/>
        <v>1805</v>
      </c>
      <c r="N83" s="25"/>
    </row>
    <row r="84" s="3" customFormat="true" ht="108" spans="1:14">
      <c r="A84" s="14">
        <v>20</v>
      </c>
      <c r="B84" s="14" t="s">
        <v>289</v>
      </c>
      <c r="C84" s="15" t="s">
        <v>290</v>
      </c>
      <c r="D84" s="15" t="s">
        <v>291</v>
      </c>
      <c r="E84" s="15" t="s">
        <v>282</v>
      </c>
      <c r="F84" s="17" t="s">
        <v>46</v>
      </c>
      <c r="G84" s="15" t="s">
        <v>292</v>
      </c>
      <c r="H84" s="18" t="s">
        <v>99</v>
      </c>
      <c r="I84" s="15" t="s">
        <v>293</v>
      </c>
      <c r="J84" s="17" t="s">
        <v>35</v>
      </c>
      <c r="K84" s="22">
        <v>3200</v>
      </c>
      <c r="L84" s="22">
        <f t="shared" si="4"/>
        <v>3040</v>
      </c>
      <c r="M84" s="24">
        <f t="shared" si="5"/>
        <v>2888</v>
      </c>
      <c r="N84" s="25"/>
    </row>
    <row r="85" s="3" customFormat="true" ht="54" spans="1:14">
      <c r="A85" s="14"/>
      <c r="B85" s="14" t="s">
        <v>294</v>
      </c>
      <c r="C85" s="16" t="s">
        <v>295</v>
      </c>
      <c r="D85" s="15" t="s">
        <v>296</v>
      </c>
      <c r="E85" s="15"/>
      <c r="F85" s="17" t="s">
        <v>29</v>
      </c>
      <c r="G85" s="15"/>
      <c r="H85" s="18"/>
      <c r="I85" s="15" t="s">
        <v>297</v>
      </c>
      <c r="J85" s="17" t="s">
        <v>35</v>
      </c>
      <c r="K85" s="22">
        <v>800</v>
      </c>
      <c r="L85" s="22">
        <f t="shared" si="4"/>
        <v>760</v>
      </c>
      <c r="M85" s="24">
        <f t="shared" si="5"/>
        <v>722</v>
      </c>
      <c r="N85" s="25"/>
    </row>
    <row r="86" s="3" customFormat="true" ht="108" customHeight="true" spans="1:14">
      <c r="A86" s="14"/>
      <c r="B86" s="14" t="s">
        <v>298</v>
      </c>
      <c r="C86" s="16" t="s">
        <v>299</v>
      </c>
      <c r="D86" s="15" t="s">
        <v>291</v>
      </c>
      <c r="E86" s="15" t="s">
        <v>282</v>
      </c>
      <c r="F86" s="17" t="s">
        <v>46</v>
      </c>
      <c r="G86" s="15"/>
      <c r="H86" s="18"/>
      <c r="I86" s="15"/>
      <c r="J86" s="17" t="s">
        <v>35</v>
      </c>
      <c r="K86" s="22">
        <v>3200</v>
      </c>
      <c r="L86" s="22">
        <f t="shared" si="4"/>
        <v>3040</v>
      </c>
      <c r="M86" s="24">
        <f t="shared" si="5"/>
        <v>2888</v>
      </c>
      <c r="N86" s="25"/>
    </row>
    <row r="87" s="3" customFormat="true" ht="118" customHeight="true" spans="1:14">
      <c r="A87" s="14"/>
      <c r="B87" s="14" t="s">
        <v>300</v>
      </c>
      <c r="C87" s="16" t="s">
        <v>301</v>
      </c>
      <c r="D87" s="15" t="s">
        <v>302</v>
      </c>
      <c r="E87" s="15" t="s">
        <v>282</v>
      </c>
      <c r="F87" s="17" t="s">
        <v>46</v>
      </c>
      <c r="G87" s="15"/>
      <c r="H87" s="18"/>
      <c r="I87" s="15"/>
      <c r="J87" s="17" t="s">
        <v>35</v>
      </c>
      <c r="K87" s="22">
        <v>3200</v>
      </c>
      <c r="L87" s="22">
        <f t="shared" si="4"/>
        <v>3040</v>
      </c>
      <c r="M87" s="24">
        <f t="shared" si="5"/>
        <v>2888</v>
      </c>
      <c r="N87" s="25"/>
    </row>
    <row r="88" s="3" customFormat="true" ht="118" customHeight="true" spans="1:14">
      <c r="A88" s="14">
        <v>21</v>
      </c>
      <c r="B88" s="14" t="s">
        <v>303</v>
      </c>
      <c r="C88" s="15" t="s">
        <v>304</v>
      </c>
      <c r="D88" s="15" t="s">
        <v>305</v>
      </c>
      <c r="E88" s="15" t="s">
        <v>282</v>
      </c>
      <c r="F88" s="17" t="s">
        <v>46</v>
      </c>
      <c r="G88" s="15"/>
      <c r="H88" s="18" t="s">
        <v>47</v>
      </c>
      <c r="I88" s="15" t="s">
        <v>306</v>
      </c>
      <c r="J88" s="17" t="s">
        <v>35</v>
      </c>
      <c r="K88" s="22">
        <v>3520</v>
      </c>
      <c r="L88" s="22">
        <f t="shared" si="4"/>
        <v>3344</v>
      </c>
      <c r="M88" s="24">
        <f t="shared" si="5"/>
        <v>3176.8</v>
      </c>
      <c r="N88" s="25"/>
    </row>
    <row r="89" s="3" customFormat="true" ht="118" customHeight="true" spans="1:14">
      <c r="A89" s="14"/>
      <c r="B89" s="14" t="s">
        <v>307</v>
      </c>
      <c r="C89" s="16" t="s">
        <v>308</v>
      </c>
      <c r="D89" s="15" t="s">
        <v>305</v>
      </c>
      <c r="E89" s="15" t="s">
        <v>282</v>
      </c>
      <c r="F89" s="17" t="s">
        <v>46</v>
      </c>
      <c r="G89" s="15"/>
      <c r="H89" s="18"/>
      <c r="I89" s="15"/>
      <c r="J89" s="17" t="s">
        <v>35</v>
      </c>
      <c r="K89" s="22">
        <v>3520</v>
      </c>
      <c r="L89" s="22">
        <f t="shared" si="4"/>
        <v>3344</v>
      </c>
      <c r="M89" s="24">
        <f t="shared" si="5"/>
        <v>3176.8</v>
      </c>
      <c r="N89" s="25"/>
    </row>
    <row r="90" s="3" customFormat="true" ht="118" customHeight="true" spans="1:14">
      <c r="A90" s="14">
        <v>22</v>
      </c>
      <c r="B90" s="14" t="s">
        <v>309</v>
      </c>
      <c r="C90" s="15" t="s">
        <v>310</v>
      </c>
      <c r="D90" s="15" t="s">
        <v>311</v>
      </c>
      <c r="E90" s="15" t="s">
        <v>282</v>
      </c>
      <c r="F90" s="17" t="s">
        <v>46</v>
      </c>
      <c r="G90" s="15" t="s">
        <v>292</v>
      </c>
      <c r="H90" s="18" t="s">
        <v>47</v>
      </c>
      <c r="I90" s="15" t="s">
        <v>312</v>
      </c>
      <c r="J90" s="17" t="s">
        <v>35</v>
      </c>
      <c r="K90" s="22">
        <v>4840</v>
      </c>
      <c r="L90" s="22">
        <f t="shared" si="4"/>
        <v>4598</v>
      </c>
      <c r="M90" s="24">
        <f t="shared" si="5"/>
        <v>4368.1</v>
      </c>
      <c r="N90" s="25"/>
    </row>
    <row r="91" s="3" customFormat="true" ht="69" customHeight="true" spans="1:14">
      <c r="A91" s="14"/>
      <c r="B91" s="14" t="s">
        <v>313</v>
      </c>
      <c r="C91" s="16" t="s">
        <v>314</v>
      </c>
      <c r="D91" s="15" t="s">
        <v>315</v>
      </c>
      <c r="E91" s="15"/>
      <c r="F91" s="17" t="s">
        <v>29</v>
      </c>
      <c r="G91" s="15"/>
      <c r="H91" s="18"/>
      <c r="I91" s="15" t="s">
        <v>297</v>
      </c>
      <c r="J91" s="17" t="s">
        <v>35</v>
      </c>
      <c r="K91" s="22">
        <v>920</v>
      </c>
      <c r="L91" s="22">
        <f t="shared" si="4"/>
        <v>874</v>
      </c>
      <c r="M91" s="24">
        <f t="shared" si="5"/>
        <v>830.3</v>
      </c>
      <c r="N91" s="25"/>
    </row>
    <row r="92" s="3" customFormat="true" ht="108" customHeight="true" spans="1:14">
      <c r="A92" s="14"/>
      <c r="B92" s="14" t="s">
        <v>316</v>
      </c>
      <c r="C92" s="16" t="s">
        <v>317</v>
      </c>
      <c r="D92" s="15" t="s">
        <v>311</v>
      </c>
      <c r="E92" s="15" t="s">
        <v>282</v>
      </c>
      <c r="F92" s="17" t="s">
        <v>46</v>
      </c>
      <c r="G92" s="15"/>
      <c r="H92" s="18"/>
      <c r="I92" s="15"/>
      <c r="J92" s="17" t="s">
        <v>35</v>
      </c>
      <c r="K92" s="22">
        <v>4840</v>
      </c>
      <c r="L92" s="22">
        <f t="shared" si="4"/>
        <v>4598</v>
      </c>
      <c r="M92" s="24">
        <f t="shared" si="5"/>
        <v>4368.1</v>
      </c>
      <c r="N92" s="25"/>
    </row>
    <row r="93" s="3" customFormat="true" ht="81" spans="1:14">
      <c r="A93" s="14">
        <v>23</v>
      </c>
      <c r="B93" s="14" t="s">
        <v>318</v>
      </c>
      <c r="C93" s="15" t="s">
        <v>319</v>
      </c>
      <c r="D93" s="15" t="s">
        <v>320</v>
      </c>
      <c r="E93" s="15" t="s">
        <v>321</v>
      </c>
      <c r="F93" s="17" t="s">
        <v>29</v>
      </c>
      <c r="G93" s="15"/>
      <c r="H93" s="18"/>
      <c r="I93" s="15"/>
      <c r="J93" s="17" t="s">
        <v>25</v>
      </c>
      <c r="K93" s="22">
        <v>45.6</v>
      </c>
      <c r="L93" s="22">
        <f t="shared" si="4"/>
        <v>43.32</v>
      </c>
      <c r="M93" s="24">
        <f t="shared" si="5"/>
        <v>41.154</v>
      </c>
      <c r="N93" s="25"/>
    </row>
    <row r="94" s="3" customFormat="true" ht="83" customHeight="true" spans="1:14">
      <c r="A94" s="14">
        <v>24</v>
      </c>
      <c r="B94" s="14" t="s">
        <v>322</v>
      </c>
      <c r="C94" s="15" t="s">
        <v>323</v>
      </c>
      <c r="D94" s="15" t="s">
        <v>324</v>
      </c>
      <c r="E94" s="15" t="s">
        <v>325</v>
      </c>
      <c r="F94" s="17" t="s">
        <v>29</v>
      </c>
      <c r="G94" s="15"/>
      <c r="H94" s="18"/>
      <c r="I94" s="15"/>
      <c r="J94" s="17" t="s">
        <v>25</v>
      </c>
      <c r="K94" s="22">
        <v>30</v>
      </c>
      <c r="L94" s="22">
        <v>30</v>
      </c>
      <c r="M94" s="24">
        <v>30</v>
      </c>
      <c r="N94" s="25"/>
    </row>
    <row r="95" s="3" customFormat="true" ht="95" customHeight="true" spans="1:14">
      <c r="A95" s="14">
        <v>25</v>
      </c>
      <c r="B95" s="14" t="s">
        <v>326</v>
      </c>
      <c r="C95" s="15" t="s">
        <v>327</v>
      </c>
      <c r="D95" s="15" t="s">
        <v>328</v>
      </c>
      <c r="E95" s="15" t="s">
        <v>329</v>
      </c>
      <c r="F95" s="17" t="s">
        <v>142</v>
      </c>
      <c r="G95" s="15"/>
      <c r="H95" s="18"/>
      <c r="I95" s="15"/>
      <c r="J95" s="17" t="s">
        <v>25</v>
      </c>
      <c r="K95" s="22">
        <v>50.4</v>
      </c>
      <c r="L95" s="22">
        <f t="shared" si="4"/>
        <v>47.88</v>
      </c>
      <c r="M95" s="24">
        <f t="shared" si="5"/>
        <v>45.486</v>
      </c>
      <c r="N95" s="25"/>
    </row>
    <row r="96" s="3" customFormat="true" ht="74" customHeight="true" spans="1:14">
      <c r="A96" s="14">
        <v>26</v>
      </c>
      <c r="B96" s="14" t="s">
        <v>330</v>
      </c>
      <c r="C96" s="15" t="s">
        <v>331</v>
      </c>
      <c r="D96" s="15" t="s">
        <v>332</v>
      </c>
      <c r="E96" s="15" t="s">
        <v>333</v>
      </c>
      <c r="F96" s="17" t="s">
        <v>29</v>
      </c>
      <c r="G96" s="15" t="s">
        <v>334</v>
      </c>
      <c r="H96" s="18"/>
      <c r="I96" s="15"/>
      <c r="J96" s="17" t="s">
        <v>25</v>
      </c>
      <c r="K96" s="22">
        <v>48</v>
      </c>
      <c r="L96" s="22">
        <f t="shared" si="4"/>
        <v>45.6</v>
      </c>
      <c r="M96" s="24">
        <f t="shared" si="5"/>
        <v>43.32</v>
      </c>
      <c r="N96" s="25"/>
    </row>
    <row r="97" s="3" customFormat="true" ht="65" customHeight="true" spans="1:14">
      <c r="A97" s="14"/>
      <c r="B97" s="14" t="s">
        <v>335</v>
      </c>
      <c r="C97" s="16" t="s">
        <v>336</v>
      </c>
      <c r="D97" s="18" t="s">
        <v>332</v>
      </c>
      <c r="E97" s="31"/>
      <c r="F97" s="14" t="s">
        <v>29</v>
      </c>
      <c r="G97" s="31"/>
      <c r="H97" s="31"/>
      <c r="I97" s="31"/>
      <c r="J97" s="17" t="s">
        <v>25</v>
      </c>
      <c r="K97" s="17">
        <v>8</v>
      </c>
      <c r="L97" s="32">
        <f t="shared" si="4"/>
        <v>7.6</v>
      </c>
      <c r="M97" s="33">
        <f t="shared" si="5"/>
        <v>7.22</v>
      </c>
      <c r="N97" s="25"/>
    </row>
    <row r="98" s="1" customFormat="true" ht="255" customHeight="true" spans="1:14">
      <c r="A98" s="27" t="s">
        <v>337</v>
      </c>
      <c r="B98" s="28"/>
      <c r="C98" s="28"/>
      <c r="D98" s="28"/>
      <c r="E98" s="28"/>
      <c r="F98" s="28"/>
      <c r="G98" s="28"/>
      <c r="H98" s="28"/>
      <c r="I98" s="28"/>
      <c r="J98" s="28"/>
      <c r="K98" s="28"/>
      <c r="L98" s="28"/>
      <c r="M98" s="28"/>
      <c r="N98" s="34"/>
    </row>
    <row r="99" s="3" customFormat="true" ht="170" customHeight="true" spans="1:14">
      <c r="A99" s="29"/>
      <c r="B99" s="30"/>
      <c r="C99" s="30"/>
      <c r="D99" s="30"/>
      <c r="E99" s="30"/>
      <c r="F99" s="30"/>
      <c r="G99" s="30"/>
      <c r="H99" s="30"/>
      <c r="I99" s="30"/>
      <c r="J99" s="30"/>
      <c r="K99" s="30"/>
      <c r="L99" s="30"/>
      <c r="M99" s="30"/>
      <c r="N99" s="35"/>
    </row>
  </sheetData>
  <autoFilter ref="A4:N99">
    <extLst/>
  </autoFilter>
  <mergeCells count="37">
    <mergeCell ref="A2:N2"/>
    <mergeCell ref="K3:M3"/>
    <mergeCell ref="A3:A4"/>
    <mergeCell ref="A5:A10"/>
    <mergeCell ref="A11:A12"/>
    <mergeCell ref="A13:A14"/>
    <mergeCell ref="A15:A19"/>
    <mergeCell ref="A20:A25"/>
    <mergeCell ref="A26:A30"/>
    <mergeCell ref="A31:A33"/>
    <mergeCell ref="A34:A36"/>
    <mergeCell ref="A37:A41"/>
    <mergeCell ref="A42:A46"/>
    <mergeCell ref="A47:A50"/>
    <mergeCell ref="A51:A55"/>
    <mergeCell ref="A56:A59"/>
    <mergeCell ref="A60:A63"/>
    <mergeCell ref="A64:A67"/>
    <mergeCell ref="A68:A71"/>
    <mergeCell ref="A72:A76"/>
    <mergeCell ref="A77:A80"/>
    <mergeCell ref="A81:A83"/>
    <mergeCell ref="A84:A87"/>
    <mergeCell ref="A88:A89"/>
    <mergeCell ref="A90:A92"/>
    <mergeCell ref="A96:A97"/>
    <mergeCell ref="B3:B4"/>
    <mergeCell ref="C3:C4"/>
    <mergeCell ref="D3:D4"/>
    <mergeCell ref="E3:E4"/>
    <mergeCell ref="F3:F4"/>
    <mergeCell ref="G3:G4"/>
    <mergeCell ref="H3:H4"/>
    <mergeCell ref="I3:I4"/>
    <mergeCell ref="J3:J4"/>
    <mergeCell ref="N3:N4"/>
    <mergeCell ref="A98:N99"/>
  </mergeCells>
  <printOptions horizontalCentered="true"/>
  <pageMargins left="0.314583333333333" right="0.314583333333333" top="0.472222222222222" bottom="0.590277777777778" header="0.5" footer="0.5"/>
  <pageSetup paperSize="9" scale="59" fitToHeight="0" orientation="landscape" horizontalDpi="600"/>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放射类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zxf</dc:creator>
  <cp:lastModifiedBy>lang123</cp:lastModifiedBy>
  <dcterms:created xsi:type="dcterms:W3CDTF">2025-04-17T15:23:00Z</dcterms:created>
  <dcterms:modified xsi:type="dcterms:W3CDTF">2025-09-03T10:53:59Z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5E415807609941428149F0038B720CE9_13</vt:lpwstr>
  </property>
  <property fmtid="{D5CDD505-2E9C-101B-9397-08002B2CF9AE}" pid="3" name="KSOProductBuildVer">
    <vt:lpwstr>2052-11.8.2.10125</vt:lpwstr>
  </property>
</Properties>
</file>